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92.168.100.45\protected exchange\exchange6\ГОНЧАРОВА\ИСПОЛНЕНИЕ 2025\год\ИТОГ\"/>
    </mc:Choice>
  </mc:AlternateContent>
  <bookViews>
    <workbookView xWindow="0" yWindow="0" windowWidth="28800" windowHeight="12300"/>
  </bookViews>
  <sheets>
    <sheet name="Лист1" sheetId="1" r:id="rId1"/>
  </sheets>
  <definedNames>
    <definedName name="OLE_LINK1" localSheetId="0">Лист1!$H$59</definedName>
    <definedName name="_xlnm.Print_Titles" localSheetId="0">Лист1!$4:$6</definedName>
    <definedName name="_xlnm.Print_Area" localSheetId="0">Лист1!$A$1:$O$223</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177" i="1" l="1"/>
  <c r="M136" i="1" l="1"/>
  <c r="M134" i="1"/>
  <c r="M128" i="1"/>
  <c r="M129" i="1"/>
  <c r="M130" i="1"/>
  <c r="M131" i="1"/>
  <c r="M125" i="1"/>
  <c r="M126" i="1"/>
  <c r="M127" i="1"/>
  <c r="M124" i="1"/>
  <c r="M163" i="1" l="1"/>
  <c r="M161" i="1" l="1"/>
  <c r="M162" i="1"/>
  <c r="M160" i="1"/>
  <c r="M158" i="1"/>
  <c r="M159" i="1"/>
  <c r="M157" i="1"/>
  <c r="M156" i="1"/>
  <c r="M154" i="1"/>
  <c r="M149" i="1"/>
  <c r="M152" i="1"/>
  <c r="M153" i="1"/>
  <c r="M146" i="1"/>
  <c r="M147" i="1"/>
  <c r="M145" i="1"/>
  <c r="M66" i="1" l="1"/>
  <c r="M54" i="1" l="1"/>
  <c r="M55" i="1"/>
  <c r="M56" i="1"/>
  <c r="M57" i="1"/>
  <c r="M53" i="1"/>
  <c r="M49" i="1"/>
  <c r="M50" i="1"/>
  <c r="M51" i="1"/>
  <c r="M52" i="1"/>
  <c r="M48" i="1"/>
  <c r="M84" i="1" l="1"/>
  <c r="M82" i="1"/>
  <c r="M80" i="1"/>
  <c r="M81" i="1"/>
  <c r="M79" i="1"/>
  <c r="M78" i="1"/>
  <c r="M77" i="1"/>
  <c r="M76" i="1"/>
  <c r="M75" i="1"/>
  <c r="M72" i="1"/>
  <c r="M73" i="1"/>
  <c r="M74" i="1"/>
  <c r="M71" i="1"/>
  <c r="M69" i="1"/>
  <c r="M68" i="1"/>
  <c r="M67" i="1"/>
  <c r="M65" i="1"/>
  <c r="M64" i="1"/>
  <c r="M63" i="1"/>
  <c r="M59" i="1"/>
  <c r="M60" i="1"/>
  <c r="M61" i="1"/>
  <c r="M62" i="1"/>
  <c r="M58" i="1"/>
  <c r="M189" i="1" l="1"/>
  <c r="M185" i="1"/>
  <c r="M181" i="1"/>
  <c r="M180" i="1"/>
  <c r="M179" i="1"/>
  <c r="M178" i="1"/>
  <c r="M176" i="1" l="1"/>
  <c r="M175" i="1"/>
  <c r="M173" i="1"/>
  <c r="M174" i="1"/>
  <c r="M169" i="1"/>
  <c r="M170" i="1"/>
  <c r="M172" i="1"/>
  <c r="M168" i="1"/>
  <c r="M165" i="1"/>
  <c r="M164" i="1"/>
  <c r="M30" i="1" l="1"/>
  <c r="M25" i="1"/>
  <c r="M199" i="1" l="1"/>
  <c r="M200" i="1"/>
  <c r="M197" i="1"/>
  <c r="M198" i="1"/>
  <c r="M192" i="1"/>
  <c r="M194" i="1"/>
  <c r="M191" i="1"/>
  <c r="M211" i="1"/>
  <c r="M210" i="1"/>
  <c r="M209" i="1"/>
  <c r="M205" i="1"/>
  <c r="M46" i="1"/>
  <c r="M47" i="1"/>
  <c r="M45" i="1"/>
  <c r="M44" i="1"/>
  <c r="M42" i="1"/>
  <c r="M43" i="1"/>
  <c r="M41" i="1"/>
  <c r="M38" i="1"/>
  <c r="M39" i="1"/>
  <c r="M37" i="1"/>
  <c r="M102" i="1" l="1"/>
  <c r="M103" i="1"/>
  <c r="M104" i="1"/>
  <c r="M105" i="1"/>
  <c r="M106" i="1"/>
  <c r="M107" i="1"/>
  <c r="M108" i="1"/>
  <c r="M109" i="1"/>
  <c r="M110" i="1"/>
  <c r="M101" i="1"/>
  <c r="M213" i="1" l="1"/>
  <c r="M214" i="1"/>
  <c r="M215" i="1"/>
  <c r="M216" i="1"/>
  <c r="M217" i="1"/>
  <c r="M218" i="1"/>
  <c r="M212" i="1"/>
  <c r="M20" i="1" l="1"/>
  <c r="M21" i="1"/>
  <c r="M19" i="1"/>
  <c r="M11" i="1"/>
  <c r="M13" i="1"/>
  <c r="M12" i="1"/>
  <c r="M202" i="1" l="1"/>
  <c r="M203" i="1"/>
  <c r="M204" i="1"/>
  <c r="M201" i="1"/>
  <c r="M144" i="1"/>
  <c r="M141" i="1"/>
  <c r="M142" i="1"/>
  <c r="M143" i="1"/>
  <c r="M138" i="1"/>
  <c r="M139" i="1"/>
  <c r="M140" i="1"/>
  <c r="M137" i="1"/>
  <c r="F137" i="1"/>
  <c r="M121" i="1" l="1"/>
  <c r="M122" i="1"/>
  <c r="M120" i="1"/>
  <c r="M119" i="1"/>
  <c r="M118" i="1"/>
  <c r="M112" i="1"/>
  <c r="M113" i="1"/>
  <c r="M114" i="1"/>
  <c r="M115" i="1"/>
  <c r="M116" i="1"/>
  <c r="M117" i="1"/>
  <c r="M111" i="1"/>
  <c r="M34" i="1" l="1"/>
  <c r="M18" i="1"/>
  <c r="F58" i="1" l="1"/>
  <c r="M16" i="1" l="1"/>
  <c r="F145" i="1" l="1"/>
  <c r="M29" i="1" l="1"/>
  <c r="M24" i="1"/>
  <c r="F178" i="1" l="1"/>
  <c r="F164" i="1"/>
  <c r="M15" i="1" l="1"/>
  <c r="M10" i="1"/>
  <c r="F201" i="1" l="1"/>
  <c r="F204" i="1"/>
  <c r="M36" i="1"/>
  <c r="F111" i="1" l="1"/>
  <c r="F85" i="1" l="1"/>
  <c r="F101" i="1"/>
  <c r="F124" i="1"/>
  <c r="F191" i="1"/>
  <c r="F7" i="1" l="1"/>
  <c r="F23" i="1"/>
  <c r="F36" i="1"/>
  <c r="F48" i="1"/>
</calcChain>
</file>

<file path=xl/sharedStrings.xml><?xml version="1.0" encoding="utf-8"?>
<sst xmlns="http://schemas.openxmlformats.org/spreadsheetml/2006/main" count="439" uniqueCount="324">
  <si>
    <t>№ п/п</t>
  </si>
  <si>
    <t>Наименование программы</t>
  </si>
  <si>
    <t>Наименование целевых индикаторов и показателей задач</t>
  </si>
  <si>
    <t>Значение целевых индикаторов и показателей задач программы</t>
  </si>
  <si>
    <t>план</t>
  </si>
  <si>
    <t>факт</t>
  </si>
  <si>
    <t>Примечание</t>
  </si>
  <si>
    <t>Освоение денежных средств, %</t>
  </si>
  <si>
    <t>1. Удовлетворенность населения города Липецка деятельностью органов местного самоуправления в сфере градостроительства и архитектуры, (%)</t>
  </si>
  <si>
    <t>4. Удельный вес разработанной проектной документации в общем объеме документов, необходимых для градостроительной деятельности (нарастающий итог, %)</t>
  </si>
  <si>
    <t xml:space="preserve">5. Удельный вес материалов муниципального геофонда М 1:500 в общем объеме территории города Липецка (нарастающий итог, %) </t>
  </si>
  <si>
    <t>6.  Количество построенных (реконструированных) объектов социальной инфраструктуры, (шт.)</t>
  </si>
  <si>
    <t>2. Число субъектов малого и среднего предпринимательства в расчете на 10 тыс. человек населения, (ед.)</t>
  </si>
  <si>
    <t>3. Доля среднесписочной численности работников малых и средних предприятий в среднесписочной численности работников всех предприятий и организаций, (%)</t>
  </si>
  <si>
    <t>4. Количество резидентов технопарка, (ед.)</t>
  </si>
  <si>
    <t>5. Доля площади, занимаемой резидентами, от общей площади, подлежащей сдаче в аренду, (%)</t>
  </si>
  <si>
    <t>6. Количество заключенных договоров на размещение нестационарных торговых объектов, (ед.)</t>
  </si>
  <si>
    <t>7. Доля закупок у субъектов малого предпринимательства и социально ориентированных некоммерческих организаций в совокупном годовом объеме закупок для муниципальных нужд, (%)</t>
  </si>
  <si>
    <t>Муниципальная программа «Охрана окружающей среды города Липецка»</t>
  </si>
  <si>
    <t>2. Количество муниципальных водных объектов, на которых проведены мероприятия по реабилитации и благоустройству (нарастающий итог), (шт.)</t>
  </si>
  <si>
    <t>3. Доля отходов первого класса опасности, исключенных из общего потока ТБО, (%)</t>
  </si>
  <si>
    <t>4. Доля рекультивированных земель полигона ТБО «Венера» (нарастающий итог), (%, гектар)</t>
  </si>
  <si>
    <t>5. Доля особо охраняемых природных территорий (ООПТ), которым оказана поддержка, %, (шт.)</t>
  </si>
  <si>
    <t>6. Доля населения города Липецка, принявшего участие в мероприятиях экологической направленности, (%)</t>
  </si>
  <si>
    <t>Муниципальная программа «Защита населения и территории города Липецка от чрезвычайных ситуаций природного и техногенного характера, обеспечение безопасного проживания граждан»</t>
  </si>
  <si>
    <t>1. Покрытие зон города Липецка КСЭОН, необходимых к оповещению, (%)</t>
  </si>
  <si>
    <t>2. Доля спасенных граждан от общего количества несчастных случаев, зарегистрированных на водных объектах города Липецка, пригодных для купания, (%)</t>
  </si>
  <si>
    <t>3. Охват (полнота мониторинга) возможных рисков на территории города Липецка подсистемами АПК «БГ», (%)</t>
  </si>
  <si>
    <t>4. Уровень готовности  КСЭОН к оповещению, (%)</t>
  </si>
  <si>
    <t>5. Доля муниципальных спасателей, имеющих квалификацию «газоспасатель», от общего количества муниципальных спасателей, (%)</t>
  </si>
  <si>
    <t>6. Доля муниципальных спасателей, имеющих классную квалификацию 2 класс и выше, (%)</t>
  </si>
  <si>
    <t>8. Количество публикаций на официальном сайте администрации города Липецка пропагандистской и профилактической направленности в области гражданской обороны и обеспечения безопасности жизнедеятельности населения, (ед.)</t>
  </si>
  <si>
    <t>9. Доля отработанных
вызовов от поступивших в ЕДДС - ЧС для оказания
помощи населению г. Липецка, (%)</t>
  </si>
  <si>
    <t>10. Доля проведенных учений, тренировок по гражданской обороне, предупреждению и ликвидации чрезвычайных ситуаций от общего количества необходимых к проведению, (%)</t>
  </si>
  <si>
    <t>11. Количество водных объектов города Липецка, соответствующих предъявляемым требованиям к обеспечению безопасности людей в местах массового отдыха, туризма и спорта (ед.)</t>
  </si>
  <si>
    <t>12. Оснащенность города Липецка источниками водоснабжения для забора в любое время года воды для нужд пожаротушения, (%)</t>
  </si>
  <si>
    <t>1. Доля граждан, систематически занимающихся физической культурой и спортом, в общей численности населения, (%)</t>
  </si>
  <si>
    <t>2. Уровень удовлетворенности населения качеством предоставления услуг в сфере физической культуры и спорта, (%)</t>
  </si>
  <si>
    <t>5. Доля учащихся общеобразовательных учреждений, занимающихся в первую смену, в общей численности учащихся общеобразовательных учреждений, (%)</t>
  </si>
  <si>
    <t>7. Доля муниципальных общеобразовательных учреждений, соответствующих современным требованиям к реализации основных общеобразовательных программ, в общем количестве общеобразовательных учреждений, (%)</t>
  </si>
  <si>
    <t>8. Доля муниципальных дошкольных и общеобразовательных учреждений, имеющих условия доступной среды, в общем количестве муниципальных дошкольных и общеобразовательных учреждений, (%)</t>
  </si>
  <si>
    <t>- департаменту образования, (%)</t>
  </si>
  <si>
    <t>Муниципальная программа «Управление муниципальными финансами и муниципальным долгом города Липецка»</t>
  </si>
  <si>
    <t>2. Исполнение городского бюджета по налоговым и неналоговым доходам к утвержденному плану, (%)</t>
  </si>
  <si>
    <t>3. Отношение дефицита бюджета к доходам в соответствии со статьей 92.1 Бюджетного кодекса РФ, (%)</t>
  </si>
  <si>
    <t>4. Отношение просроченной кредиторской задолженности бюджета города к расходам бюджета, (%)</t>
  </si>
  <si>
    <t>5. Доля расходов бюджета, включенных в реестр расходных обязательств, в общем объеме расходов бюджета города, (%)</t>
  </si>
  <si>
    <t>6. Доля проверенных средств бюджета в общем объеме расходов бюджета города без учета средств субвенции на выполнение переданных государственных полномочий, (%)</t>
  </si>
  <si>
    <t>7. Доля проверенных муниципальных заказчиков к их общему количеству, (%)</t>
  </si>
  <si>
    <t>8. Доля муниципальных контрактов, охваченных казначейским контролем в сфере закупок, в общем объеме муниципальных контрактов, (%)</t>
  </si>
  <si>
    <t>9. Доля отечественных программных продуктов в общем объеме программных продуктов, используемых в бюджетном процессе, (%)</t>
  </si>
  <si>
    <t>10. Доля расходов городского бюджета, сформированных в соответствии с муниципальными программами, (%)</t>
  </si>
  <si>
    <t>11. Охват главных распорядителей бюджетных средств мониторингом качества их финансового менеджмента, (%)</t>
  </si>
  <si>
    <t>12. Отношение объема расходов на обслуживание муниципального долга к общему объему расходов бюджета, за исключением расходов, которые осуществляются за счет субвенции, (%)</t>
  </si>
  <si>
    <t>13. Объем просроченной задолженности по долговым обязательствам, (тыс. руб.)</t>
  </si>
  <si>
    <t>14. Отношение предельного объема заимствований к сумме, направляемой на финансирование дефицита бюджета и (или) погашение долговых обязательств города, (%)</t>
  </si>
  <si>
    <t xml:space="preserve"> Муниципальная программа «Развитие муниципальной службы в городе Липецке»</t>
  </si>
  <si>
    <t>1. Доля лиц, назначенных на вакантные должности муниципальной службы из кадрового резерва, (%)</t>
  </si>
  <si>
    <t>2. Доля лиц, назначенных на вакантные должности муниципальной службы по результатам конкурса на замещение вакантных должностей, (%)</t>
  </si>
  <si>
    <t>5. Доля муниципальных служащих, сдавших квалификационный экзамен, (%)</t>
  </si>
  <si>
    <t>6. Доля муниципальных служащих, прошедших профессиональную переподготовку, (%)</t>
  </si>
  <si>
    <t>7. Доля муниципальных служащих, прошедших повышение квалификации, (%)</t>
  </si>
  <si>
    <t>8. Доля муниципальных служащих, прошедших диспансеризацию, (%)</t>
  </si>
  <si>
    <t>Муниципальная программа «Липецк – мы вместе!»</t>
  </si>
  <si>
    <t>1. Доля населения, участвующего в решении вопросов местного значения, (%)</t>
  </si>
  <si>
    <t>2. Количество реализованных социально значимых проектов с представителями территориального общественного самоуправления, (ед.)</t>
  </si>
  <si>
    <t>4. Удовлетворенность Почетных граждан качеством предоставленных им мер социальной поддержки на муниципальном уровне, (%)</t>
  </si>
  <si>
    <t>5. Удовлетворенность населения города Липецка информационной открытостью органов местного самоуправления, (%)</t>
  </si>
  <si>
    <t>6. Количество выпущенных экземпляров печатных изданий, (ед.)</t>
  </si>
  <si>
    <t>7. Доля молодых людей, вовлекаемых в реализацию мероприятий по работе с молодежью по основным направлениям молодежной политики, реализуемым органами местного самоуправления, в общей численности граждан от 14 до 30 лет, (%)</t>
  </si>
  <si>
    <t>8. Количество молодежных общественно полезных проектов, получивших поддержку, (ед.)</t>
  </si>
  <si>
    <t>9. Количество жителей города, принявших участие в мероприятиях по повышению престижа института семьи, (чел.)</t>
  </si>
  <si>
    <t>10. Количество проведенных городских мероприятий с участием социально ориентированных некоммерческих организаций, (ед.)</t>
  </si>
  <si>
    <t>Муниципальная программа «Развитие транспорта и дорожного хозяйства города Липецка»</t>
  </si>
  <si>
    <t>1. Доля протяженности дорог общего пользования местного значения, не отвечающих нормативным требованиям, к общей протяженности дорог общего пользования местного значения, (%)</t>
  </si>
  <si>
    <t>2. Доля остановочных пунктов, обустроенных посадочными площадками и каркасно-металлическими остановочными павильонами, от общего количества остановочных пунктов, (%)</t>
  </si>
  <si>
    <t>3. Обеспеченность населения транспортом общего пользования, (ед./1000 населения)</t>
  </si>
  <si>
    <t>4. Доля транспортных средств, предназначенных для перевозки маломобильных групп населения, (%)</t>
  </si>
  <si>
    <t>7. Доля дворовых территорий многоквартирных домов, на ремонт которых выполнены проектные работы, в общем количестве дворовых территорий, требующих ремонта, (%)</t>
  </si>
  <si>
    <t>8. Доля построенных магистральных улиц, дорог, мостов и путепроводов к общему числу объектов, требующих строительства, (%)</t>
  </si>
  <si>
    <t>Муниципальная программа «Благоустройство территории города Липецка»</t>
  </si>
  <si>
    <t>1. Доля построенных и благоустроенных объектов к общему числу объектов, требующих строительства и благоустройства (нарастающий итог, %)</t>
  </si>
  <si>
    <t>2. Обеспеченность нормативной освещенности в городе Липецке, (%)</t>
  </si>
  <si>
    <t>3. Доля построенных сетей наружного освещения к протяженности сетей наружного освещения, требуемой к строительству, (%)</t>
  </si>
  <si>
    <t>4. Доля ликвидированных несанкционированных мест размещения отходов к общему количеству выявленных, (%)</t>
  </si>
  <si>
    <t>5. Доля приобретенных и установленных малых архитектурных форм к общему числу малых архитектурных форм, требующих приобретения и установки, (%)</t>
  </si>
  <si>
    <t>6. Доля демонтированных рекламных конструкций, установленных без действующих разрешений, к общему количеству выявленных, (%)</t>
  </si>
  <si>
    <t>8. Доля обустроенной площади кладбищ на территории города Липецка к площади кладбищ, требующей обустройства, (%)</t>
  </si>
  <si>
    <t>Муниципальная программа «Развитие жилищно-коммунального хозяйства города Липецка»</t>
  </si>
  <si>
    <t>1. Степень удовлетворенности населения города Липецка деятельностью органов местного самоуправления в сфере вопросов жилищно-коммунального хозяйства, (%)</t>
  </si>
  <si>
    <t>2. Доля отремонтированных многоквартирных домов от общего количества многоквартирных домов, требующих капитального ремонта, (нарастающим итогом, %)</t>
  </si>
  <si>
    <t>3. Доля приобретенных или построенных жилых помещений для муниципальных нужд от общего количества жилых помещений, подлежащих строительству или приобретению для муниципальных нужд (нарастающим итогом, %)</t>
  </si>
  <si>
    <t>6. Удельный вес общей площади аварийных домов во всем жилищном фонде, (%)</t>
  </si>
  <si>
    <t>7. Доля модернизированных контейнерных площадок в общем количестве контейнерных площадок, модернизация которых запланирована на текущий год, (%)</t>
  </si>
  <si>
    <t>Муниципальная программа «Развитие культуры и туризма в городе Липецке»</t>
  </si>
  <si>
    <t>1. Удовлетворенность населения города Липецка качеством услуг, оказываемых учреждениями культуры, (%)</t>
  </si>
  <si>
    <t xml:space="preserve">2. Количество культурно-досуговых мероприятий, концертов, спектаклей, выставок, проводимых муниципальными учреждениями культуры, (ед.) </t>
  </si>
  <si>
    <t xml:space="preserve">3. Уровень фактической обеспеченности учреждениями культуры от нормативной потребности, (%): </t>
  </si>
  <si>
    <t>4. Обеспеченность муниципальных библиотек автоматической системой книговыдачи, (%)</t>
  </si>
  <si>
    <t>6. Доля муниципальных учреждений культуры, здания которых находятся в аварийном состоянии или требуют капитального ремонта, в общем количестве муниципальных учреждений культуры, (%)</t>
  </si>
  <si>
    <t>4. Доля благоустроенных общественных территорий от общего количества общественных территорий, нуждающихся в благоустройстве и включенных в муниципальную программу формирования современной городской среды, (%)</t>
  </si>
  <si>
    <t>5. Доля благоустроенных дворовых территорий многоквартирных домов от общего количества дворовых территорий, нуждающихся в благоустройстве и включенных в муниципальную программу формирования современной городской среды, (%)</t>
  </si>
  <si>
    <t>Муниципальная программа «Развитие экономического потенциала города Липецка»</t>
  </si>
  <si>
    <t>-</t>
  </si>
  <si>
    <t xml:space="preserve">Муниципальная программа «Градостроительная деятельность на территории города Липецка» </t>
  </si>
  <si>
    <t xml:space="preserve">Выполнение
мероприятий, %
</t>
  </si>
  <si>
    <t xml:space="preserve">Результативность, %
(среднеарифмети-ческая степень достижения показателей)
</t>
  </si>
  <si>
    <t>6. Доля учащихся общеобразовательных учреждений, охваченных горячим питанием, в общей численности учащихся общеобразовательных учреждений, (%),</t>
  </si>
  <si>
    <t>4. Доля детей от 2 мес. до 7 лет, обеспеченных местами в образовательных учреждения, реализующих программы дошкольного образования, в общей численности детей данной возрастной категории, поставленных на учет по предоставлению места в ДОУ в текущем году, (%),</t>
  </si>
  <si>
    <t>3. Поддержание правовой базы в сфере муниципальной службы и кадров в актуальном состоянии, (%)</t>
  </si>
  <si>
    <t>1. Отношение объема муниципального долга города Липецка по состоянию на 1 января года, следующего за отчетным, к общему годовому объему доходов бюджета в отчетном финансовом году (без учета объемов безвозмездных поступлений и поступлений по дополнительному нормативу отчислений), (%)</t>
  </si>
  <si>
    <t>1. Удовлетворенность населения качеством предоставления услуг в сфере дошкольного образования, (%)</t>
  </si>
  <si>
    <t>2. Удовлетворенность населения качеством предоставления услуг в сфере общего образования, (%)</t>
  </si>
  <si>
    <t>3. Удовлетворенность населения качеством предоставления услуг в сфере дополнительного образования, (%)</t>
  </si>
  <si>
    <r>
      <t>11.</t>
    </r>
    <r>
      <rPr>
        <b/>
        <sz val="10"/>
        <color theme="1"/>
        <rFont val="Times New Roman"/>
        <family val="1"/>
        <charset val="204"/>
      </rPr>
      <t xml:space="preserve"> </t>
    </r>
    <r>
      <rPr>
        <sz val="10"/>
        <color theme="1"/>
        <rFont val="Times New Roman"/>
        <family val="1"/>
        <charset val="204"/>
      </rPr>
      <t>Доля учащихся, осваивающих дополнительные общеобразовательные программы, в общей численности детей и молодежи от 5 до 18 лет в учреждениях, подведомственных:</t>
    </r>
  </si>
  <si>
    <t xml:space="preserve"> - департаменту по физической культуре и спорту, (%)</t>
  </si>
  <si>
    <t xml:space="preserve"> - департаменту культуры и туризма (в общей численности детей и молодежи от 5 до 18 лет), (%)</t>
  </si>
  <si>
    <t>4. Доля площади расселенных аварийных домов, расселение которых завершается в текущем году, от площади аварийных домов, признанных аварийными до 01.01.2012 года (нарастающим итогом, %)</t>
  </si>
  <si>
    <t>5. Доля снесенных аварийных домов от общего количества расселенных аварийных домов, требующих сноса, (нарастающим итогом, %)</t>
  </si>
  <si>
    <t>Муниципальная программа «Формирование современной городской среды города Липецка»</t>
  </si>
  <si>
    <t>Объем финансирования программы               (по источникам ресурсного обеспечения)</t>
  </si>
  <si>
    <t>1.</t>
  </si>
  <si>
    <t>2.</t>
  </si>
  <si>
    <t>3.</t>
  </si>
  <si>
    <t>4.</t>
  </si>
  <si>
    <t>5.</t>
  </si>
  <si>
    <t>6.</t>
  </si>
  <si>
    <t>7.</t>
  </si>
  <si>
    <t>8.</t>
  </si>
  <si>
    <t>9.</t>
  </si>
  <si>
    <r>
      <t>Муниципальная программа</t>
    </r>
    <r>
      <rPr>
        <sz val="11"/>
        <color theme="1"/>
        <rFont val="Times New Roman"/>
        <family val="1"/>
        <charset val="204"/>
      </rPr>
      <t xml:space="preserve"> </t>
    </r>
    <r>
      <rPr>
        <b/>
        <sz val="11"/>
        <color theme="1"/>
        <rFont val="Times New Roman"/>
        <family val="1"/>
        <charset val="204"/>
      </rPr>
      <t>«Развитие физической культуры и спорта в городе Липецке»</t>
    </r>
  </si>
  <si>
    <r>
      <t>Муниципальная программа</t>
    </r>
    <r>
      <rPr>
        <sz val="11"/>
        <color theme="1"/>
        <rFont val="Times New Roman"/>
        <family val="1"/>
        <charset val="204"/>
      </rPr>
      <t xml:space="preserve"> «</t>
    </r>
    <r>
      <rPr>
        <b/>
        <sz val="11"/>
        <color theme="1"/>
        <rFont val="Times New Roman"/>
        <family val="1"/>
        <charset val="204"/>
      </rPr>
      <t>Развитие образования города Липецка»</t>
    </r>
  </si>
  <si>
    <t>16.</t>
  </si>
  <si>
    <t>15.</t>
  </si>
  <si>
    <t>14.</t>
  </si>
  <si>
    <t>13.</t>
  </si>
  <si>
    <t>12.</t>
  </si>
  <si>
    <t>11.</t>
  </si>
  <si>
    <t>10.</t>
  </si>
  <si>
    <t xml:space="preserve">(100,0+
100,0+
100,0+ 
100,0+
100,0+
100,0+
100,0+                  100,0)/8=100,0
</t>
  </si>
  <si>
    <t>7. Доля градостроительных документов, размещенных в единой информационной системе обеспечения градостроительной деятельности, в общем количестве градостроительных документов, (%)</t>
  </si>
  <si>
    <t>8. Количество выданных разрешений на строительство, (ед.)</t>
  </si>
  <si>
    <t>10. Количество акционерных обществ с муниципальным участием, осуществляющих деятельность на конкурентных товарных рынках в условиях конкуренции, (ед.)</t>
  </si>
  <si>
    <t>9. Количество муниципальных унитарных предприятий, (ед.)</t>
  </si>
  <si>
    <t>7. Протяженность организованных и оборудованных экологических троп и маршрутов, (км)</t>
  </si>
  <si>
    <t>9. Количество закупленных контей-неров для раздельного накопления твердых коммунальных отходов, устанавливаемых на контейнерные площадки, включенные в реестр мест (площадок) накопления твердых коммунальных отходов», (шт.)</t>
  </si>
  <si>
    <t>в том числе Доля детей от 2 мес. до 3 лет, обеспеченных местами в образовательных учреждениях, реализующих программы дошкольного образования, в общей численности детей, поставленных на учет по предоставлению места в ДОУ в текущем году, (%)</t>
  </si>
  <si>
    <t>в том числе
доля учащихся 1 - 4 классов общеобразовательных учреждений, охваченных горячим питанием, в общей численности учащихся 1 - 4 классов общеобразовательных учреждений, (%)</t>
  </si>
  <si>
    <t>9. Доля педагогических работников общеобразовательных учреждений, выполняющих функции классного руководителя и получающих за это соответствующую доплату, в общей численности педагогических работников общеобразовательных учреждений, выполняющих функции классного руководителя, (%)</t>
  </si>
  <si>
    <t>3. Доля граждан, принимающих участие в решении вопросов развития городской среды, (%)</t>
  </si>
  <si>
    <t>7. Доля перемещенных (перенесенных) информационных элементов, не соответствующих требованиям Порядка размещения и содержания информационных элементов на территории города Липецка к общему количеству выявленных, (%)</t>
  </si>
  <si>
    <t>6. Доля реализованных проектов, отобранных на конкурсной основе, предложенных территориальным общественным самоуправлением, (%)</t>
  </si>
  <si>
    <t>12. Количество туристских маршрутов по городу Липецку, (шт.)</t>
  </si>
  <si>
    <t>11. Количество туристов, посетивших объекты турпоказа, расположенных на территории города Липецка, (тыс.ед.)</t>
  </si>
  <si>
    <t>7. Количество лиц в возрасте до 30 лет, отмеченных в сфере музыкального искусства благодарственными письмами и почетными грамотами различного уровня, (чел.)</t>
  </si>
  <si>
    <t>9. Количество проведенных мероприятий с участием добровольческих движений, в том числе в сфере сохранения культурного наследия народов Российской Федерации, (ед.)</t>
  </si>
  <si>
    <t>10. Объем внутреннего и въездного туристского потока в город Липецк, (тыс.ед.)</t>
  </si>
  <si>
    <t>5. Количество экземпляров новых поступлений в библиотечные фонды общедоступных муниципальных библиотек, (тыс.ед.)</t>
  </si>
  <si>
    <t>11. Количество молодых людей, вовлекаемых в добровольческую (волонтерскую) деятельность, (чел.)</t>
  </si>
  <si>
    <t>Муниципальная программа «Мой двор»</t>
  </si>
  <si>
    <t>15. Соотношение количества проверенных объектов контроля к общему количеству объектов контроля, предусмотренных годовыми планами, (%)</t>
  </si>
  <si>
    <t>16. Доля контрольных мероприятий, по результатам которых приняты меры, направленные на устранение выявленных нарушений (представления, предписания, протоколы), в общем объеме контрольных мероприятий, требующих принятия таких мер, (%)</t>
  </si>
  <si>
    <t>10. Количество реализованных проектов по развитию территорий, расположенных в границах городского округа город Липецк, предусматривающих строительство жилья, которые включены в государственные программы субъектов Российской Федерации по развитию жилищного строительства, (шт.)</t>
  </si>
  <si>
    <t>9. Количество введенных в эксплуатацию объектов инфраструктуры, реализованных в рамках инвестиционного проекта комплексного развития территории, в целях обеспечения которого реализуется инфраструктурный проект, (шт.)</t>
  </si>
  <si>
    <t>11. Количество мероприятий по обеспечению инженерной инфраструктурой территории комплексной жилой застройки в рамках инвестиционного проекта комплексного развития территории, в целях обеспечения которого реализуется инфраструктурный проект, (шт.)</t>
  </si>
  <si>
    <t>1. Удовлетворенность населения уровнем благоустройства территорий города Липецка, (%)</t>
  </si>
  <si>
    <t>2. Доля благоустроенных дворовых территорий многоквартирных домов, (%)</t>
  </si>
  <si>
    <t>3. Доля жителей многоквартирных домов, принявших участие в благоустройстве дворовых территорий многоквартирных домов, (%)</t>
  </si>
  <si>
    <t>1. Доля граждан, негативно относящихся к идеологии терроризма и экстремизма, (%)</t>
  </si>
  <si>
    <t>5. Доля мест массового пребывания людей города Липецка, объектов (территорий) образования, физической культуры и спорта, транспорта, культуры, находящихся в муниципальной собственности или в ведении органов местного самоуправления, на которые подготовлены паспорта безопасности в соответствии с действующим законодательством, (%)</t>
  </si>
  <si>
    <t>7. Количество распространенных информационных материалов, печатной продукции по профилактике терроризма, (экз.)</t>
  </si>
  <si>
    <t>8. Количество проведенных профилактических, пропагандистских мероприятий воспитательного характера, в том числе по формированию у подрастающего поколения уважительного отношения ко всем национальностям, этносам и религиям, (ед.)</t>
  </si>
  <si>
    <t>6. Количество информации, размещенной в средствах массовой информации по разъяснению сущности терроризма, его общественной опасности и формированию у граждан неприятия идеологии терроризма, (материал)</t>
  </si>
  <si>
    <t>2. Количество проведенных учений и тренировок на объектах органов местного самоуправления, образования, физической культуры и спорта, культуры и транспорта по отработке действий населения по профилактике терроризма, а также по минимизации и (или) ликвидации последствий его проявлений, в том числе организуемых федеральными органами исполнительной власти и (или) органами исполнительной власти Липецкой области, (ед.)</t>
  </si>
  <si>
    <t>3. Количество проведенных заседаний антитеррористической комиссии в городе Липецке, (ед.)</t>
  </si>
  <si>
    <t>4. Доля объектов, находящихся в муниципальной собственности или в ведении органов местного самоуправления, в которых улучшены условия антитеррористической защищенности, в общем количестве объектов, в которых запланировано улучшение условий антитеррористической защищенности на текущий год, (ед.)</t>
  </si>
  <si>
    <t>33,3
(2)</t>
  </si>
  <si>
    <t>10. Совокупное снижение выбросов загрязняющих веществ за счет реализации мероприятия по отношению к 2017 г., (%)</t>
  </si>
  <si>
    <t>11. Количество ликвидированных несанкционированных свалок в границах города и наиболее опасных объектов накопленного экологического вреда окружающей среде (нарастающий итог), (шт.)</t>
  </si>
  <si>
    <t xml:space="preserve">Степень достижения планового значения, % </t>
  </si>
  <si>
    <t>(6)</t>
  </si>
  <si>
    <t>66,6
(4)</t>
  </si>
  <si>
    <t>6. Процент технической готовности объекта концессионного соглашения по состоянию на конец года, (%)</t>
  </si>
  <si>
    <t>5. Количество инфраструктурных проектов, направленных на комплексное развитие городского наземного электрического транспорта и автомобильного транспорта общего пользования, выполнение работ по освещению и благоустройству территорий, (шт.)</t>
  </si>
  <si>
    <t>11. Доля протяженности дорожной сети городской агломерации, соответствующей нормативным требованиям к их транспортно-эксплуатационному состоянию, (%)</t>
  </si>
  <si>
    <t>12. Снижение количества мест концентрации дорожно-транспортных происшествий ("очагов аварийности") на дорожной сети городской агломерации, (%)</t>
  </si>
  <si>
    <t>9. Количество и протяженность уникальных искусственных сооружений, строительство (реконструкция) которых завершено, (шт./пог.м)</t>
  </si>
  <si>
    <t>10. Доля уникальных искусственных сооружений, находящихся в предаварийном состоянии, (%)</t>
  </si>
  <si>
    <t xml:space="preserve">6. Уровень удовлетворенности пользователей качеством проведения занятий физкультурно-спортивной направленности по месту проживания граждан, (%) </t>
  </si>
  <si>
    <t>7. Доля населения, включая лиц с ограниченными возможностями здоровья, принявшего участие в официальных массовых, спортивных и физкультурно-оздоровительных мероприятиях, в общей численности населения, занимающегося физической культурой и спортом, (%)</t>
  </si>
  <si>
    <t>4. Доля площади зданий муниципальных спортивных сооружений, школ, в которых проведены капитальный ремонт и реконструкция, (%)</t>
  </si>
  <si>
    <t>5. Доля площади открытых спортивных объектов, в которых проведены капитальный ремонт и реконструкция, (%)</t>
  </si>
  <si>
    <t>95,9         
 (оц.)</t>
  </si>
  <si>
    <t>95,1           
(оц.)</t>
  </si>
  <si>
    <t>442,5
(оц.)</t>
  </si>
  <si>
    <t>11. Отношение количества субъектов малого и среднего предпринимательства в расчете на 1 тыс. человек населения г. Липецка к количеству субъектов малого и среднего предпринимательства в расчете на 1 тыс. человек населения РФ, (ед.)</t>
  </si>
  <si>
    <t>– домами и дворцами культуры;</t>
  </si>
  <si>
    <r>
      <t>–</t>
    </r>
    <r>
      <rPr>
        <sz val="11"/>
        <color theme="1"/>
        <rFont val="Times New Roman"/>
        <family val="1"/>
        <charset val="204"/>
      </rPr>
      <t xml:space="preserve"> </t>
    </r>
    <r>
      <rPr>
        <sz val="10"/>
        <color theme="1"/>
        <rFont val="Times New Roman"/>
        <family val="1"/>
        <charset val="204"/>
      </rPr>
      <t>парками культуры и отдыха.</t>
    </r>
  </si>
  <si>
    <t>12. Объем многоквартирного жилья в стадии строительства, (тыс.кв.м)</t>
  </si>
  <si>
    <t>13. Доля исполненных контрактов, по увеличению доли земельных участков, учтенных в Едином государственном реестре недвижимости, с границами, установленными в соответствии с требованиями законодательства Российской Федерации, (%)</t>
  </si>
  <si>
    <t>И.о. председателя департамента экономического развития
администрации города Липецка</t>
  </si>
  <si>
    <t>М.Г.Соловьева</t>
  </si>
  <si>
    <t>8. Уровень обеспеченности населения города спортивными сооружениями, исходя из единовременной пропускной способности, (%)</t>
  </si>
  <si>
    <t>9. Доля занимающихся в СШОР и СШ, имеющих спортивный разряд, от общей численности занимающихся, (%)</t>
  </si>
  <si>
    <t>10. Доля учреждений, выполнивших муниципальное задание, (%)</t>
  </si>
  <si>
    <t>8. Количество работников Домов и Дворцов культуры, прошедших повышение квалификации за счет различных источников финансирования, (чел.)</t>
  </si>
  <si>
    <t>12. Доля озелененных территорий в общей площади города, (%)</t>
  </si>
  <si>
    <t>2023 год (факт)</t>
  </si>
  <si>
    <t>17.</t>
  </si>
  <si>
    <t>1. Доля граждан, ведущих здоровый образ жизни, (%)</t>
  </si>
  <si>
    <t>2. Количество публикаций, постов в информационных ресурсах сети Интернет, направленных на формирование здоровьесберегающего поведения у граждан, (ед.)</t>
  </si>
  <si>
    <t>3. Количество проведенных мероприятий по пропаганде здорового питания, (ед.)</t>
  </si>
  <si>
    <t>4. Количество мероприятий (акций, конкурсов, дискуссий, тренингов, лекций) по профилактике табакокурения, алкоголизма, наркомании, (ед.)</t>
  </si>
  <si>
    <t>5. Количество ярмарок на территории города Липецка, (ед.)</t>
  </si>
  <si>
    <t>6. Количество проведенных субботников на территории города Липецка, (ед.)</t>
  </si>
  <si>
    <t>7. Количество спортивных объектов на территории города Липецка, в т.ч. на общественных пространствах и во дворах многоквартирных дворов, (ед.)</t>
  </si>
  <si>
    <t>Муниципальная программа «Укрепление общественного здоровья в городе Липецке»</t>
  </si>
  <si>
    <t>9. Удельный вес общей площади жилищного фонда города Липецка, оборудованной водопроводом, (%)</t>
  </si>
  <si>
    <t>10. Удельный вес общей площади жилищного фонда города Липецка, оборудованной водоотведением (канализацией), (%)</t>
  </si>
  <si>
    <t>11. Количество построенных и реконструированных (модернизированных) объектов питьевого водоснабжения, (шт.)</t>
  </si>
  <si>
    <t>8. Доля расселенной площади жилых помещений в аварийных домах, признанных таковыми после 01.01.2017, от площади жилых помещений в многоквартирных домах, включенных в перечень многоквартирных домов, признанных аварийными после 01.01.2017 и подлежащих расселению (нарастающим итогом), (%)</t>
  </si>
  <si>
    <t>12. Количество бесхозяйных объектов теплоснабжения, в отношении которых реализованы мероприятия по их содержанию, ремонту и эксплуатации, (шт.)</t>
  </si>
  <si>
    <t>13. Доля принятых в муниципальную собственность инженерных сетей от количества выявленных бесхозяйных сетей, (%)</t>
  </si>
  <si>
    <t>14. Оснащенность муниципальных квартир приборами учета, (%)</t>
  </si>
  <si>
    <t>16. Экономия электрической энергии в натуральном выражении за счет реализации энергосберегающих мероприятий, (квт/ч)</t>
  </si>
  <si>
    <t>17. Экономия тепловой энергии в натуральном выражении за счет реализации энергосберегающих мероприятий, (тыс. Гкал)</t>
  </si>
  <si>
    <t>18. Экономия природного газа в натуральном выражении за счет реализации энергосберегающих мероприятий, (тыс.м3)</t>
  </si>
  <si>
    <t>19. Сокращение перерывов в подаче тепловой энергии, теплоносителя потребителям, связанных с технологическими нарушениями на тепловых сетях, находящихся в эксплуатации муниципального унитарного предприятия, (ед/км)</t>
  </si>
  <si>
    <t>12. Доля молодых людей, участвующих в мероприятиях, направленных на личностное развитие и патриотическое воспитание, (%)</t>
  </si>
  <si>
    <t>13. Количество граждан, заключивших контракт о прохождении военной службы в Вооруженных Силах Российской Федерации с Министерством обороны Российской Федерации для выполнения задач специальной военной операции, (чел.)</t>
  </si>
  <si>
    <t>повышенный</t>
  </si>
  <si>
    <t>профицит</t>
  </si>
  <si>
    <t>(100,0+
100,0+
100,0)/3=100,0</t>
  </si>
  <si>
    <t>808
(оц.)</t>
  </si>
  <si>
    <t>12. Доля резидентов МБУ «Технопарк-Липецк», реализующих инновационные проекты, в общем числе резидентов МБУ «Технопарк-Липецк», (%)</t>
  </si>
  <si>
    <t>13. Количество патентов, зарегистрированных резидентами МБУ «Технопарк-Липецк», в рамках реализации инновационных проектов (нарастающим итогом), (ед.)</t>
  </si>
  <si>
    <t>7. Доля обученных слушателей на курсах гражданской обороны города Липецка от количества слушателей,заявленных к обучению, (%)</t>
  </si>
  <si>
    <r>
      <t xml:space="preserve">90,9%  показателей достигли запланированного уровня. 
100,0% мероприятий выполнены в полном объеме.
В результате проведенной оценки муниципальная программа реализуется </t>
    </r>
    <r>
      <rPr>
        <b/>
        <sz val="11"/>
        <color theme="1"/>
        <rFont val="Times New Roman"/>
        <family val="1"/>
        <charset val="204"/>
      </rPr>
      <t>эффективно</t>
    </r>
    <r>
      <rPr>
        <sz val="11"/>
        <color theme="1"/>
        <rFont val="Times New Roman"/>
        <family val="1"/>
        <charset val="204"/>
      </rPr>
      <t>.</t>
    </r>
  </si>
  <si>
    <t>3. Доля населения, выполнившего нормативы ВФСК «ГТО», в общей численности населения города Липецка, принявшего участие в выполнении норм ВФСК «ГТО», (%)</t>
  </si>
  <si>
    <t>не менее 4</t>
  </si>
  <si>
    <t>9. Доля работников, пользующихся программными комплексами и имеющих подключение к высокоскоростной сети, (%)</t>
  </si>
  <si>
    <t>10. Доля сертифицированных средств защиты информации на основе отечественных разработок, используемых при обеспечении информационной безопасности, (%)</t>
  </si>
  <si>
    <r>
      <t xml:space="preserve">4 из 5 мероприятий выполнены в полном объеме.
80% показателей достигли запланированного уровня.
В рамках основного мероприятия 3 подпрограммы 1 «Организация диспансеризации и медицинского осмотра работников органов местного самоуправления» неполное освоение бюджетных средств произошло в связи с тем, что часть муниципальных служащих прошли диспансеризацию за счет собственных денежных средств при назначении на должности.
В результате проведенной оценки эффективность реализации муниципальной программы оценивается как </t>
    </r>
    <r>
      <rPr>
        <b/>
        <sz val="11"/>
        <color theme="1"/>
        <rFont val="Times New Roman"/>
        <family val="1"/>
        <charset val="204"/>
      </rPr>
      <t>умеренная</t>
    </r>
    <r>
      <rPr>
        <sz val="11"/>
        <color theme="1"/>
        <rFont val="Times New Roman"/>
        <family val="1"/>
        <charset val="204"/>
      </rPr>
      <t>.</t>
    </r>
  </si>
  <si>
    <r>
      <t>10.</t>
    </r>
    <r>
      <rPr>
        <b/>
        <sz val="10"/>
        <color theme="1"/>
        <rFont val="Times New Roman"/>
        <family val="1"/>
        <charset val="204"/>
      </rPr>
      <t xml:space="preserve"> </t>
    </r>
    <r>
      <rPr>
        <sz val="10"/>
        <color theme="1"/>
        <rFont val="Times New Roman"/>
        <family val="1"/>
        <charset val="204"/>
      </rPr>
      <t>Доля учащихся общеобразовательных учреждений, осваивающих обновленные федеральные государственные образовательные стандарты, в общей численности учащихся общеобразовательных учреждений, (%)</t>
    </r>
  </si>
  <si>
    <t>12. Доля учащихся - участников олимпиад муниципального уровня в общей численности учащихся 3-11 классов</t>
  </si>
  <si>
    <t>13. Доля учащихся - участников физкультурных и спортивных мероприятий муниципального уровня в общей численности учащихся 5 - 11 классов общеобразовательных учреждений, (%)</t>
  </si>
  <si>
    <t>14. Доля учащихся, участвующих в конкурсах творческой направленности муниципального уровня, в общей численности учащихся, (%)</t>
  </si>
  <si>
    <t>15. Доля воспитанников ДОУ старшего дошкольного возраста, охваченных городскими мероприятиями, направленными на развитие способностей и наклонностей детей, в общей численности воспитанников ДОУ старшего дошкольного возраста, (%)</t>
  </si>
  <si>
    <t>16. Охват детей от 6,5 до 15 лет различными формами отдыха и оздоровления, (%)</t>
  </si>
  <si>
    <t>17. Обеспеченность системы образования педагогическими кадрами, (%)</t>
  </si>
  <si>
    <t>18. Доля муниципальных учреждений, выполнивших муниципальное задание, в общем количестве муниципальных учреждений, (%)</t>
  </si>
  <si>
    <t xml:space="preserve">19. Доля муниципальных образовательных учреждений, в которых в отчетный период улучшены условия образовательной деятельности за счет проведения капитальных ремонтов, совершенствования условий безопасности и доступности, в общем количестве муниципальных образовательных учреждений, (%)  </t>
  </si>
  <si>
    <t>20. Количество муниципальных общеобразовательных организаций, охваченных мероприятиями по обеспечению деятельности советников директора по воспитанию и взаимодействию с детскими общественными объединениями, (ед.)</t>
  </si>
  <si>
    <t>7. Доля дворовых территорий многоквартирных домов города Липецка с нормативным состоянием асфальтового покрытия от общего количества дворовых территорий многоквартирных домов города Липецка, (%)</t>
  </si>
  <si>
    <t>8. Доля дворовых территорий многоквартирных домов города Липецка с наличием детского игрового и спортивного оборудования в надлежащем техническом состоянии от общего количества дворовых территорий многоквартирных домов города Липецка</t>
  </si>
  <si>
    <t>9. Доля зеленых насаждений на дворовых территориях многоквартирных домов города Липецка, приведенных в соответствие от общего количества аварийных зеленых насаждений на дворовых территориях многоквартирных домов города Липецка</t>
  </si>
  <si>
    <t>2. Доля благоустроенных территорий общего пользования в общем количестве территорий, благоустройство которых запланировано на текущий год, (%)</t>
  </si>
  <si>
    <t>3. Доля благоустроенных дворовых территорий многоквартирных домов в общем количестве дворовых территорий, благоустройство которых запланировано на текущий год, (%)</t>
  </si>
  <si>
    <t>1. Удовлетворенность населения уровнем благоустроенности территории города Липецка, (%)</t>
  </si>
  <si>
    <t>10. Доля модернизированных контейнерных площадок в общем количестве контейнерных площадок, модернизация которых запланирована на текущий год, (%)</t>
  </si>
  <si>
    <t>1. Комплексный индекс загрязнения атмосферы (КИЗА), (ед.)</t>
  </si>
  <si>
    <t>8. Доля рекультивированных земель полигона строительных и промышленных нетоксичных отходов «Орлиный лог» (нарастающий итог),   (%, гектар)</t>
  </si>
  <si>
    <t>4. Доля муниципальных служащих, прошедших аттестацию, (%)</t>
  </si>
  <si>
    <t>100,0 
(22,3)</t>
  </si>
  <si>
    <t xml:space="preserve">ОТЧЕТ
о выполнении муниципальных программ города Липецка по итогам 2025 года
</t>
  </si>
  <si>
    <t>&lt;4</t>
  </si>
  <si>
    <t>2024 год (факт)</t>
  </si>
  <si>
    <t xml:space="preserve">Утверждено по программе на 
2025 год,    тыс. руб.
</t>
  </si>
  <si>
    <t>Фактическое освоение денежных средств за 2025 год,   тыс. руб.</t>
  </si>
  <si>
    <t>2025 год</t>
  </si>
  <si>
    <t xml:space="preserve">(100,0+                       
100,0+                    
100,0+
100,0+ 
100,0+                           
51,8+                       
100,0+ 
100,0+
351,5+
100,0+ 
115,9+
100,0)/12=118,3
</t>
  </si>
  <si>
    <r>
      <t xml:space="preserve">100,0%  показателей достигли запланированного уровня. 
100,0% мероприятий выполнены в полном объеме.
В результате проведенной оценки муниципальная программа реализуется </t>
    </r>
    <r>
      <rPr>
        <b/>
        <sz val="11"/>
        <color theme="1"/>
        <rFont val="Times New Roman"/>
        <family val="1"/>
        <charset val="204"/>
      </rPr>
      <t>эффективно</t>
    </r>
    <r>
      <rPr>
        <sz val="11"/>
        <color theme="1"/>
        <rFont val="Times New Roman"/>
        <family val="1"/>
        <charset val="204"/>
      </rPr>
      <t>.</t>
    </r>
  </si>
  <si>
    <r>
      <t xml:space="preserve">100,0%  показателей достигли запланированного уровня. 
100,0% мероприятий выполнены в полном объеме.
В результате проведенной оценки муниципальная программа реализуется </t>
    </r>
    <r>
      <rPr>
        <b/>
        <sz val="11"/>
        <color theme="1"/>
        <rFont val="Times New Roman"/>
        <family val="1"/>
        <charset val="204"/>
      </rPr>
      <t>эффективно.</t>
    </r>
  </si>
  <si>
    <r>
      <rPr>
        <sz val="11"/>
        <rFont val="Times New Roman"/>
        <family val="1"/>
        <charset val="204"/>
      </rPr>
      <t>100,0% запланированных мероприятий выполнены в срок и в полном объеме.</t>
    </r>
    <r>
      <rPr>
        <sz val="11"/>
        <color theme="1"/>
        <rFont val="Times New Roman"/>
        <family val="1"/>
        <charset val="204"/>
      </rPr>
      <t xml:space="preserve">
86,7% показателей достигли запланированного уровня.
В результате проведенной оценки муниципальная программа реализуется </t>
    </r>
    <r>
      <rPr>
        <b/>
        <sz val="11"/>
        <color theme="1"/>
        <rFont val="Times New Roman"/>
        <family val="1"/>
        <charset val="204"/>
      </rPr>
      <t>эффективно</t>
    </r>
    <r>
      <rPr>
        <sz val="11"/>
        <color theme="1"/>
        <rFont val="Times New Roman"/>
        <family val="1"/>
        <charset val="204"/>
      </rPr>
      <t>.</t>
    </r>
  </si>
  <si>
    <t>≥30,0</t>
  </si>
  <si>
    <t>928
(оц.)</t>
  </si>
  <si>
    <t>46,6       
(оц.)</t>
  </si>
  <si>
    <t>105,3
(оц.)</t>
  </si>
  <si>
    <t>≥1</t>
  </si>
  <si>
    <t>14. Достижение плановых назначений городского бюджета от использования и реализации нежилых помещений, земельных участков, включенных в состав муниципальной казны города Липецка, (%)</t>
  </si>
  <si>
    <t>16. Количество реализуемых проектов, (ед.)</t>
  </si>
  <si>
    <t xml:space="preserve">(100,0+ 
106,8+ 
103,3+ 
100,0+
98,5+ 
93,9+ 
106,9+ 
104,7+ 
100,0+ 
100,0+ 
100,0+ 
100,0+
100,0+
121,1+
100,0)/15=102,3
</t>
  </si>
  <si>
    <t xml:space="preserve">(100,0+
100,0+ 
100,0+
100,0+
100,0+ 
100,8+
100,0)/7=100,1
</t>
  </si>
  <si>
    <t xml:space="preserve">(100,6+
70,9+
100,0+                        
100,0+                       
100,0+                  
111,1+                                               
86,5+                              
100,0+
100,0+
100,0)/10=96,9
</t>
  </si>
  <si>
    <t>≤85</t>
  </si>
  <si>
    <t>≤10</t>
  </si>
  <si>
    <t>≥96</t>
  </si>
  <si>
    <t>≤8</t>
  </si>
  <si>
    <t>≤100</t>
  </si>
  <si>
    <t xml:space="preserve">(100,0+
100,0+
100,0+                     
100,0+
100,0+
100,0+
100,0+
98,3+
100,0+                 
100,0+
100,0+
100,0+                   
100,0+ 
100,0)/14=99,9
</t>
  </si>
  <si>
    <t xml:space="preserve">(100,0+
111,1+
100,0+
100,0+                          76,9+
100,0+
100,0+
100,0+                                 100,0+
100,0+
100,0)/11=98,9
</t>
  </si>
  <si>
    <r>
      <t xml:space="preserve">100% показателей достигли запланированного уровня. 
100% запланированных мероприятий выполнены в полном объеме.
В результате проведенной оценки муниципальная программа реализуется </t>
    </r>
    <r>
      <rPr>
        <b/>
        <sz val="11"/>
        <color theme="1"/>
        <rFont val="Times New Roman"/>
        <family val="1"/>
        <charset val="204"/>
      </rPr>
      <t>эффективно</t>
    </r>
    <r>
      <rPr>
        <sz val="11"/>
        <color theme="1"/>
        <rFont val="Times New Roman"/>
        <family val="1"/>
        <charset val="204"/>
      </rPr>
      <t xml:space="preserve">.
 </t>
    </r>
  </si>
  <si>
    <t>(100,0 +
202,4+
100,0+
100,0+
100,0+
100,0+
333,3+
100,0)/8=142,0</t>
  </si>
  <si>
    <t xml:space="preserve">(99,0+                       100,0+
100,0+
100,0+
73,8+
100,0+
 100,0)/7=96,1                     </t>
  </si>
  <si>
    <t>13. Количество
собранного, вывезенного и
обезвреженного осадка сточных вод
(ила избыточного биологических очистных сооружений в смеси с осадком механической очистки), (тыс. тонн)</t>
  </si>
  <si>
    <t xml:space="preserve">(100,0+ 
100,0+ 
77,9+ 
100,0+ 
100,0+ 
100,0+ 
100,0+ 
100,0+
0)/9=86,4
</t>
  </si>
  <si>
    <r>
      <t xml:space="preserve">100% показателей достигли запланированного уровня.
</t>
    </r>
    <r>
      <rPr>
        <sz val="11"/>
        <rFont val="Times New Roman"/>
        <family val="1"/>
        <charset val="204"/>
      </rPr>
      <t>100 запланированных мероприятий выполнены в полном объеме.</t>
    </r>
    <r>
      <rPr>
        <sz val="11"/>
        <color theme="1"/>
        <rFont val="Times New Roman"/>
        <family val="1"/>
        <charset val="204"/>
      </rPr>
      <t xml:space="preserve">
</t>
    </r>
    <r>
      <rPr>
        <sz val="11"/>
        <rFont val="Times New Roman"/>
        <family val="1"/>
        <charset val="204"/>
      </rPr>
      <t xml:space="preserve">В результате проведенной оценки муниципальная программа реализуется </t>
    </r>
    <r>
      <rPr>
        <b/>
        <sz val="11"/>
        <rFont val="Times New Roman"/>
        <family val="1"/>
        <charset val="204"/>
      </rPr>
      <t>эффективно</t>
    </r>
    <r>
      <rPr>
        <sz val="11"/>
        <rFont val="Times New Roman"/>
        <family val="1"/>
        <charset val="204"/>
      </rPr>
      <t xml:space="preserve">.
</t>
    </r>
    <r>
      <rPr>
        <sz val="11"/>
        <color theme="1"/>
        <rFont val="Times New Roman"/>
        <family val="1"/>
        <charset val="204"/>
      </rPr>
      <t xml:space="preserve">
</t>
    </r>
  </si>
  <si>
    <r>
      <t xml:space="preserve">71,4% показателей достигли запланированного уровня.
33,3% запланированных мероприятий выполнены в срок и в полном объеме. 
Показатели 3, 5, 6 в 2025 году не были запланированы к выполнению (финансирование не предусмотрено).                                                                                                                                                                                                                                                                                                                                                                                                                                               
В рамках основного мероприятия 1 подпрограммы 1 «Благоустройство общественных территорий» низкое освоение бюджетных средств сложилось по следующим причинам:
- подрядные организации не выполнили свои обязательства в соответствии с муниципальными контрактами по завершению работ по благоустройству 3 общественных территорий в рамках наказов избирателей,
- не прошла оплата выполненных работ по территории «Сквер в районе ДК Рудничный» на сумму 4 900,7 тыс. рублей, а также фактическая стоимость работ по благоустройству данной территории сложилась ниже первоначально запланированной,
- подрядная организация не завершила работы по объекту «Зеленый остров. 3 этап» в установленный муниципальным контрактом срок,
- в связи с поздним доведением финансирования (дотация) принято решение о нецелесообразности организации конкурсных процедур на выполнение работ по благоустройству (устройство покрытий, озеленение, установка малых архитектурных форм) в конце 2024 года. В 2025 году запланировано восстановление денежных средств для продолжения работ.
В результате проведенной оценки муниципальная программа оценивается как </t>
    </r>
    <r>
      <rPr>
        <b/>
        <sz val="11"/>
        <color theme="1"/>
        <rFont val="Times New Roman"/>
        <family val="1"/>
        <charset val="204"/>
      </rPr>
      <t>малоэффективная</t>
    </r>
    <r>
      <rPr>
        <sz val="11"/>
        <color theme="1"/>
        <rFont val="Times New Roman"/>
        <family val="1"/>
        <charset val="204"/>
      </rPr>
      <t>.</t>
    </r>
  </si>
  <si>
    <t>21. Количество муниципальных общеобразовательных учреждений, в которых в отчетный период улучшены условия образовательной деятельности за счет оснащения предметных кабинетов оборудованием, средствами обучения и воспитания, (ед.)</t>
  </si>
  <si>
    <t xml:space="preserve">(102,1+                         100,0+                          93,3+                       
55,8+
100,0+
100,0+                         100,0+                         100,0+
100,0+
100,0)/10=95,1                               </t>
  </si>
  <si>
    <t>15. Доля вводимых многоквартирных домов, которые соответствуют действующим требованиям энергоэффективности, в общем объеме многоквартирных домов, (%)</t>
  </si>
  <si>
    <t xml:space="preserve">(99,0+
104,1+
101,2+
101,0+
120,6+
100,0+
100,0+                     
100,0+
217,6+                      106,5+
100,0+
100,7+
100,0+                                 100,0+                            100,0+
120,0)\16=111,0
</t>
  </si>
  <si>
    <t xml:space="preserve">(100,0+
100,0+
111,4+
103,1+                       100,0+                         100,0+                         100,0+                    100,0+
100,0+
148,6-
100,0)/11= 105,7                   
</t>
  </si>
  <si>
    <t xml:space="preserve">(95,6+
87,9+
98,9+
100,0+                       100,0+                          101,1+                        101,9+
100,0+
100,0+ 
102,2+
100,0+                                      100,0+                        
105,8+                     
100,0+
100,0+                          100,0+                          100,0+
100,0+                    
100,0+
100,0+
100,0+
100,0+
100,0+
100,0+
100,0)/25=99,7
</t>
  </si>
  <si>
    <r>
      <t xml:space="preserve">88,0% показателей достигли запланированного уровня.
25 из 27 мероприятий выполнены в срок и в полном объеме.
В рамках основного мероприятия 9 подпрограммы 4 «Реализация мероприятий, направленных на модернизацию школьных систем образования» неполное освоение средств связано с тем, что подрядная организация ООО «Липецксантехмонтаж-1» не выполнила запланированный 
на 2025 год объем работ по капитальному ремонту МБОУ СОШ № 4. Кроме того, ниже запланированной оказалась 
фактическая стоимость работ по выносу инженерных сетей ООО «РВК-Липецк» с прилегающей территории МБОУ «Гимназия № 1», капитальный ремонт которого был осуществлен в 2024 году.
В рамках основного мероприятия 12 подпрограммы 4 «Развитие педагогических кадров образовательных учреждений, стимулирование успешной профессиональной деятельности» выплаты некоторым молодым специалистам  УДО не производились в связи с отсутствием работников, соответствующих требованиям постановления администрации города Липецка от 19.07.2011 №867 «О Порядке выплат молодым специалистам, работающим в муниципальных учреждениях социально-культурной сферы города Липецка».         
В результате проведенной оценки муниципальная программа реализуется </t>
    </r>
    <r>
      <rPr>
        <b/>
        <sz val="11"/>
        <color theme="1"/>
        <rFont val="Times New Roman"/>
        <family val="1"/>
        <charset val="204"/>
      </rPr>
      <t>эффективно</t>
    </r>
    <r>
      <rPr>
        <sz val="11"/>
        <color theme="1"/>
        <rFont val="Times New Roman"/>
        <family val="1"/>
        <charset val="204"/>
      </rPr>
      <t>.</t>
    </r>
  </si>
  <si>
    <t>Муниципальная программа 
«Профилактика 
терроризма и экстремистской деятельности на территории города Липецка»</t>
  </si>
  <si>
    <t>(96,8+
84,3+ 
83,9+
98,9+
122,6+ 
104,8+
100,0)/7=98,8</t>
  </si>
  <si>
    <t>≥100</t>
  </si>
  <si>
    <t>1. Доля налоговых и неналоговых доходов в общем объеме доходов бюджета города Липецка, (%)</t>
  </si>
  <si>
    <t>8. Численность занятых в сфере малого и среднего предпринимательства, включая индивидуальных предпринимателей, (тыс. чел.)</t>
  </si>
  <si>
    <t>15. Увеличение перечня имущественной поддержки субъектов МСП, (ед.)</t>
  </si>
  <si>
    <r>
      <t xml:space="preserve">Все запланированные мероприятия выполнены в полном объеме. 
92,9% показателей достигли запланированного уровня.
В результате проведенной оценки муниципальная программа реализуется </t>
    </r>
    <r>
      <rPr>
        <b/>
        <sz val="11"/>
        <color theme="1"/>
        <rFont val="Times New Roman"/>
        <family val="1"/>
        <charset val="204"/>
      </rPr>
      <t>эффективно</t>
    </r>
    <r>
      <rPr>
        <sz val="11"/>
        <color theme="1"/>
        <rFont val="Times New Roman"/>
        <family val="1"/>
        <charset val="204"/>
      </rPr>
      <t>.</t>
    </r>
  </si>
  <si>
    <r>
      <t xml:space="preserve">91,7% показателей достигли запланированного уровня.
90% мероприятий выполнены в полном объеме. 
Снижение показателя 2 задачи 3 «Количество выпущенных экземпляров печатных изданий» связано с секвестированием бюджета, и, как следствие, отсутствием специального выпуска газеты «Первый номер».
Превышение показателя 1 задачи 5 «Количество жителей города, принявших участие в мероприятиях по повышению престижа института семьи» обусловлено изменением концепции проведения городского фестиваля «Семейный пикник», который собрал на площадке проведения образовательного и развлекательного этапов фестиваля огромное количество жителей города Липецка.
Превышение показателя 1 задачи 7 «Количество молодых людей, вовлекаемых в добровольческую (волонтерскую) деятельность» связано с реализацией проекта «Школа волонтера», в который было вовлечено большое количество молодежи города Липецка, желающей участвовать в добровольческой деятельности.
В результате проведенной оценки муниципальная программа реализуется </t>
    </r>
    <r>
      <rPr>
        <b/>
        <sz val="11"/>
        <color theme="1"/>
        <rFont val="Times New Roman"/>
        <family val="1"/>
        <charset val="204"/>
      </rPr>
      <t>эффективно</t>
    </r>
    <r>
      <rPr>
        <sz val="11"/>
        <color theme="1"/>
        <rFont val="Times New Roman"/>
        <family val="1"/>
        <charset val="204"/>
      </rPr>
      <t xml:space="preserve">.                                                                                                          
</t>
    </r>
  </si>
  <si>
    <r>
      <t xml:space="preserve">100% показателей достигли запланированного уровня.
100% запланированных мероприятий выполнены в полном объеме.  
Показатели 9, 10 не были запланированы к выполнению в 2025 году.
В результате проведенной оценки муниципальная программа реализуется </t>
    </r>
    <r>
      <rPr>
        <b/>
        <sz val="11"/>
        <color theme="1"/>
        <rFont val="Times New Roman"/>
        <family val="1"/>
        <charset val="204"/>
      </rPr>
      <t>эффективно</t>
    </r>
    <r>
      <rPr>
        <sz val="11"/>
        <color theme="1"/>
        <rFont val="Times New Roman"/>
        <family val="1"/>
        <charset val="204"/>
      </rPr>
      <t xml:space="preserve">.
                                                                                                            </t>
    </r>
  </si>
  <si>
    <t>13. Протяженность приведенных в нормативное состояние искусственных сооружений на автомобильных дорогах общего пользования местного значения, (пог. м)</t>
  </si>
  <si>
    <r>
      <rPr>
        <sz val="11"/>
        <rFont val="Times New Roman"/>
        <family val="1"/>
        <charset val="204"/>
      </rPr>
      <t xml:space="preserve">93,8% показателей достигли запланированного уровня.                         
7 из 12 мероприятий были выполнены.   </t>
    </r>
    <r>
      <rPr>
        <sz val="11"/>
        <color theme="1"/>
        <rFont val="Times New Roman"/>
        <family val="1"/>
        <charset val="204"/>
      </rPr>
      <t xml:space="preserve">
Основные причины невыполнения мероприятий подробно описаны в пояснительной записке.
Показатели 4, 7, 11 не были запланированы на 2025 год.                                                                                                                                                                                                                                                                                                                                                                                                                                                                                                                                                                                                                     
В результате проведенной оценки эффективность реализации муниципальной программы оценивается как </t>
    </r>
    <r>
      <rPr>
        <b/>
        <sz val="11"/>
        <color theme="1"/>
        <rFont val="Times New Roman"/>
        <family val="1"/>
        <charset val="204"/>
      </rPr>
      <t>умеренная</t>
    </r>
    <r>
      <rPr>
        <sz val="11"/>
        <color theme="1"/>
        <rFont val="Times New Roman"/>
        <family val="1"/>
        <charset val="204"/>
      </rPr>
      <t>.</t>
    </r>
  </si>
  <si>
    <t xml:space="preserve">(100,0+
100,4+
100,0+                          108,7+                          
102,4+                         100,0+                           102,0+                        100,0+                            100,0+                          100,0+                           100,7+                      100,4+ 
100,0)/13=101,1
</t>
  </si>
  <si>
    <t>2. Ввод нового жилья на 1 жителя, (кв. м)</t>
  </si>
  <si>
    <t>3. Объем жилищного строительства, (кв. м)</t>
  </si>
  <si>
    <r>
      <t xml:space="preserve">77,8% показателей достигли запланированного уровня. 
4 из 5 запланированных мероприятий выполнены в полном объеме.                                                                                                                                                                                                                 
В рамках основного мероприятия 3 «Обращение с отходами» был заключен муниципальный контракт на оказание комплексной услуги по обращению с отходами, включающей сбор, транспортирование и обезвреживание отходов илового осадка очистных сооружений МУП «ЛиСА» (территория цеха, расположенного по адресу: г. Липецк, ул. Краснозаводская, вл. 4А), образовавшегося до заключения Концессионного соглашения в отношении создания, реконструкции и эксплуатации отдельных объектов централизованной системы водоотведения города Липецка от 12.04.2023 года с ООО «РВК-Липецк». 
В 2025 году работы по сбору и транспортировке илового осадка выполнены в полном объеме, обезвреживание илового осадка ввиду погодных условий не выполнено (влажность осадка составила 85% при норме 60%). Завершение работ по муниципальному контракту планируется до 01.06.2026 года.
Показатели 9, 10, 11 в 2025 году не были запланированы к выполнению (финансирование не предусмотрено).   
Эффективность реализации муниципальной программы оценивается как </t>
    </r>
    <r>
      <rPr>
        <b/>
        <sz val="11"/>
        <rFont val="Times New Roman"/>
        <family val="1"/>
        <charset val="204"/>
      </rPr>
      <t>умеренная</t>
    </r>
    <r>
      <rPr>
        <sz val="11"/>
        <rFont val="Times New Roman"/>
        <family val="1"/>
        <charset val="204"/>
      </rPr>
      <t>.</t>
    </r>
  </si>
  <si>
    <r>
      <t xml:space="preserve">80% показателей достигли запланированного уровня. 
5 из 8 запланированных мероприятий выполнены в полном объеме.
Основные причины невыполнения мероприятий подробно описаны в пояснительной записке. 
Увеличение целевого индикатора «Доля граждан, систематически занимающихся физической культурой и спортом, в общей численности населения (от 3 до 79 лет)» произошло в связи с тем, что в 2025 году:
- появились новые спортивные объекты (введен в эксплуатацию ФОК «Сселки»), открылись частные спортивные организации (фитнес-клубы), жители города Липецка активно посещали занятия спортом на территории общественных пространств (парков);
- проведена масштабная информационная кампания, направленная на побуждение людей к занятиям спортом и здоровому образу жизни;
- реализованы спортивные проекты, например, мультиспортивная детская лига, благодаря которой привлечено больше ребят (в возрасте от 6 до 13 лет) к занятиям физической культурой и спортом;
- реализован проект «Активное долголетие»;
- проведены спортивные мероприятия, соревнования и фестивали, способствующие увеличению интереса к спорту среди жителей города.
Уменьшение показателя «Доля населения, выполнившего нормативы ВФСК «ГТО», в общей численности населения города Липецка, принявшего участие в выполнении норм ВФСК «ГТО»» произошло в связи с увеличением лимита на участие в сдаче нормативов ГТО до 3356 человек (с 17 октября 2025 года). Участники, успешно прошедшие тестирование, не смогли вовремя сдать нормативы для получения знака отличия ВФСК «ГТО». 
Эффективность реализации муниципальной программы оценивается как </t>
    </r>
    <r>
      <rPr>
        <b/>
        <sz val="11"/>
        <color theme="1"/>
        <rFont val="Times New Roman"/>
        <family val="1"/>
        <charset val="204"/>
      </rPr>
      <t>умеренная</t>
    </r>
    <r>
      <rPr>
        <sz val="11"/>
        <color theme="1"/>
        <rFont val="Times New Roman"/>
        <family val="1"/>
        <charset val="204"/>
      </rPr>
      <t xml:space="preserve">.                                                                                                        </t>
    </r>
  </si>
  <si>
    <r>
      <t xml:space="preserve">50% показателей достигли запланированного уровня. 
2 из 4 запланированных мероприятий выполнены в полном объеме.
Основные причины невыполнения мероприятий подробно описаны в пояснительной записке.   
В соответствии с Законом Липецкой области от 26.12.2014 № 357-ОЗ «О перераспределении полномочий между 
органами местного самоуправления муниципальных
образований Липецкой области и органами государственной власти Липецкой области» полномочия по принятию решений в части подготовки документации по планировке территории, а также размещению градостроительных документов в единой информационной системе обеспечения градостроительной деятельности (показатель 7) с 01.01.2020 отнесено к полномочиям органов государственной власти Липецкой области.                                         
Показатели 5, 6, 9, 10, 11 в 2025 году не были запланированы к выполнению.
Основными факторами уменьшения объемов ввода в эксплуатацию нового жилья (целевые индикаторы 2, 3) являются:
- рост себестоимости строительства (увеличение цен на строительные материалы и фонд оплаты труда увеличили затраты застройщиков), 
- снижение спроса на новостройки (изменение условий льготного кредитования и высокие ипотечные ставки приводят к уменьшению числа покупателей);
- ужесточение денежно-кредитной политики, что создает дополнительные трудности для финансирования новых проектов;
- отмена льготной ипотеки (отмена безадресной льготной ипотеки, поддерживавшей спрос на жилье, что повлияло на покупательскую способность);
- высокие процентные ставки (высокая ключевая ставка делает ипотечные кредиты недоступными для многих потенциальных покупателей).
В результате проведенной оценки муниципальная программа оценивается как </t>
    </r>
    <r>
      <rPr>
        <b/>
        <sz val="11"/>
        <color theme="1"/>
        <rFont val="Times New Roman"/>
        <family val="1"/>
        <charset val="204"/>
      </rPr>
      <t>умеренная</t>
    </r>
    <r>
      <rPr>
        <sz val="11"/>
        <color theme="1"/>
        <rFont val="Times New Roman"/>
        <family val="1"/>
        <charset val="204"/>
      </rPr>
      <t xml:space="preserve">.             </t>
    </r>
  </si>
  <si>
    <r>
      <t xml:space="preserve">Выделение денежных средств на реализацию муниципальной программы в 2025 году не предусмотрено.
100,0%  показателей достигли запланированного уровня. 
100,0% мероприятий выполнены в полном объеме.
В результате проведенной оценки муниципальная программа реализуется </t>
    </r>
    <r>
      <rPr>
        <b/>
        <sz val="11"/>
        <color theme="1"/>
        <rFont val="Times New Roman"/>
        <family val="1"/>
        <charset val="204"/>
      </rPr>
      <t>эффективно</t>
    </r>
    <r>
      <rPr>
        <sz val="11"/>
        <color theme="1"/>
        <rFont val="Times New Roman"/>
        <family val="1"/>
        <charset val="204"/>
      </rPr>
      <t>.</t>
    </r>
  </si>
  <si>
    <t>Приложение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</si>
</sst>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0"/>
  </numFmts>
  <fonts count="13" x14ac:knownFonts="1">
    <font>
      <sz val="11"/>
      <color theme="1"/>
      <name val="Calibri"/>
      <family val="2"/>
      <charset val="204"/>
      <scheme val="minor"/>
    </font>
    <font>
      <sz val="10"/>
      <color theme="1"/>
      <name val="Times New Roman"/>
      <family val="1"/>
      <charset val="204"/>
    </font>
    <font>
      <b/>
      <sz val="10"/>
      <color theme="1"/>
      <name val="Times New Roman"/>
      <family val="1"/>
      <charset val="204"/>
    </font>
    <font>
      <sz val="12"/>
      <color theme="1"/>
      <name val="Times New Roman"/>
      <family val="1"/>
      <charset val="204"/>
    </font>
    <font>
      <sz val="10"/>
      <name val="Times New Roman"/>
      <family val="1"/>
      <charset val="204"/>
    </font>
    <font>
      <sz val="11"/>
      <color theme="1"/>
      <name val="Times New Roman"/>
      <family val="1"/>
      <charset val="204"/>
    </font>
    <font>
      <sz val="11"/>
      <name val="Times New Roman"/>
      <family val="1"/>
      <charset val="204"/>
    </font>
    <font>
      <sz val="11"/>
      <color rgb="FFFF0000"/>
      <name val="Calibri"/>
      <family val="2"/>
      <charset val="204"/>
      <scheme val="minor"/>
    </font>
    <font>
      <b/>
      <sz val="11"/>
      <color theme="1"/>
      <name val="Times New Roman"/>
      <family val="1"/>
      <charset val="204"/>
    </font>
    <font>
      <b/>
      <sz val="11"/>
      <name val="Times New Roman"/>
      <family val="1"/>
      <charset val="204"/>
    </font>
    <font>
      <sz val="14"/>
      <color theme="1"/>
      <name val="Times New Roman"/>
      <family val="1"/>
      <charset val="204"/>
    </font>
    <font>
      <b/>
      <sz val="11"/>
      <color theme="1"/>
      <name val="Calibri"/>
      <family val="2"/>
      <charset val="204"/>
      <scheme val="minor"/>
    </font>
    <font>
      <sz val="9"/>
      <color theme="1"/>
      <name val="Times New Roman"/>
      <family val="1"/>
      <charset val="204"/>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118">
    <xf numFmtId="0" fontId="0" fillId="0" borderId="0" xfId="0"/>
    <xf numFmtId="164" fontId="0" fillId="0" borderId="0" xfId="0" applyNumberFormat="1"/>
    <xf numFmtId="0" fontId="0" fillId="0" borderId="0" xfId="0" applyAlignment="1">
      <alignment horizontal="left"/>
    </xf>
    <xf numFmtId="0" fontId="0" fillId="0" borderId="0" xfId="0" applyAlignment="1">
      <alignment vertical="top"/>
    </xf>
    <xf numFmtId="0" fontId="0" fillId="0" borderId="0" xfId="0" applyBorder="1"/>
    <xf numFmtId="0" fontId="10" fillId="0" borderId="0" xfId="0" applyFont="1"/>
    <xf numFmtId="0" fontId="10" fillId="0" borderId="0" xfId="0" applyFont="1" applyAlignment="1">
      <alignment horizontal="right"/>
    </xf>
    <xf numFmtId="0" fontId="0" fillId="2" borderId="0" xfId="0" applyFill="1"/>
    <xf numFmtId="0" fontId="10" fillId="2" borderId="0" xfId="0" applyFont="1" applyFill="1"/>
    <xf numFmtId="0" fontId="0" fillId="0" borderId="0" xfId="0" applyBorder="1" applyAlignment="1">
      <alignment vertical="top"/>
    </xf>
    <xf numFmtId="164" fontId="0" fillId="0" borderId="0" xfId="0" applyNumberFormat="1" applyBorder="1"/>
    <xf numFmtId="0" fontId="0" fillId="2" borderId="0" xfId="0" applyFill="1" applyBorder="1"/>
    <xf numFmtId="0" fontId="0" fillId="0" borderId="0" xfId="0" applyBorder="1" applyAlignment="1">
      <alignment horizontal="left"/>
    </xf>
    <xf numFmtId="0" fontId="0" fillId="0" borderId="0" xfId="0" applyFill="1"/>
    <xf numFmtId="0" fontId="0" fillId="0" borderId="0" xfId="0" applyFill="1" applyAlignment="1">
      <alignment vertical="top"/>
    </xf>
    <xf numFmtId="164" fontId="0" fillId="0" borderId="0" xfId="0" applyNumberFormat="1" applyFill="1"/>
    <xf numFmtId="0" fontId="3" fillId="0" borderId="0" xfId="0" applyFont="1" applyFill="1" applyAlignment="1">
      <alignment horizontal="right" vertical="top"/>
    </xf>
    <xf numFmtId="0" fontId="7" fillId="0" borderId="0" xfId="0" applyFont="1" applyFill="1"/>
    <xf numFmtId="0" fontId="0" fillId="0" borderId="0" xfId="0" applyFill="1" applyAlignment="1">
      <alignment wrapText="1"/>
    </xf>
    <xf numFmtId="0" fontId="5" fillId="0" borderId="0" xfId="0" applyFont="1" applyBorder="1" applyAlignment="1">
      <alignment vertical="top"/>
    </xf>
    <xf numFmtId="0" fontId="5" fillId="0" borderId="0" xfId="0" applyFont="1" applyBorder="1"/>
    <xf numFmtId="164" fontId="5" fillId="0" borderId="0" xfId="0" applyNumberFormat="1" applyFont="1" applyBorder="1"/>
    <xf numFmtId="0" fontId="1" fillId="2" borderId="0" xfId="0" applyFont="1" applyFill="1" applyBorder="1" applyAlignment="1">
      <alignment wrapText="1"/>
    </xf>
    <xf numFmtId="0" fontId="5" fillId="0" borderId="0" xfId="0" applyFont="1" applyBorder="1" applyAlignment="1">
      <alignment horizontal="left"/>
    </xf>
    <xf numFmtId="0" fontId="0" fillId="0" borderId="0" xfId="0" applyBorder="1" applyAlignment="1">
      <alignment horizontal="center" vertical="top"/>
    </xf>
    <xf numFmtId="0" fontId="5" fillId="0" borderId="1" xfId="0" applyFont="1" applyFill="1" applyBorder="1" applyAlignment="1">
      <alignment horizontal="center" vertical="top" wrapText="1"/>
    </xf>
    <xf numFmtId="0" fontId="5" fillId="0" borderId="1" xfId="0" applyFont="1" applyFill="1" applyBorder="1" applyAlignment="1">
      <alignment horizontal="center" vertical="top"/>
    </xf>
    <xf numFmtId="0" fontId="1" fillId="0" borderId="1" xfId="0" applyFont="1" applyFill="1" applyBorder="1" applyAlignment="1">
      <alignment wrapText="1"/>
    </xf>
    <xf numFmtId="0" fontId="5" fillId="0" borderId="1" xfId="0" applyFont="1" applyFill="1" applyBorder="1" applyAlignment="1">
      <alignment horizontal="center"/>
    </xf>
    <xf numFmtId="164" fontId="5" fillId="0" borderId="1" xfId="0" applyNumberFormat="1" applyFont="1" applyFill="1" applyBorder="1" applyAlignment="1">
      <alignment horizontal="center"/>
    </xf>
    <xf numFmtId="0" fontId="5" fillId="0" borderId="1" xfId="0" applyFont="1" applyFill="1" applyBorder="1" applyAlignment="1">
      <alignment horizontal="center" wrapText="1"/>
    </xf>
    <xf numFmtId="164" fontId="5" fillId="0" borderId="1" xfId="0" applyNumberFormat="1" applyFont="1" applyFill="1" applyBorder="1" applyAlignment="1">
      <alignment horizontal="center" wrapText="1"/>
    </xf>
    <xf numFmtId="1" fontId="5" fillId="0" borderId="1" xfId="0" applyNumberFormat="1" applyFont="1" applyFill="1" applyBorder="1" applyAlignment="1">
      <alignment horizontal="center"/>
    </xf>
    <xf numFmtId="0" fontId="12" fillId="0" borderId="1" xfId="0" applyFont="1" applyFill="1" applyBorder="1" applyAlignment="1">
      <alignment horizontal="center"/>
    </xf>
    <xf numFmtId="0" fontId="4" fillId="0" borderId="1" xfId="0" applyFont="1" applyFill="1" applyBorder="1" applyAlignment="1">
      <alignment wrapText="1"/>
    </xf>
    <xf numFmtId="49" fontId="5" fillId="0" borderId="1" xfId="0" applyNumberFormat="1" applyFont="1" applyFill="1" applyBorder="1" applyAlignment="1">
      <alignment horizontal="center"/>
    </xf>
    <xf numFmtId="2" fontId="5" fillId="0" borderId="1" xfId="0" applyNumberFormat="1" applyFont="1" applyFill="1" applyBorder="1" applyAlignment="1">
      <alignment horizontal="center" wrapText="1"/>
    </xf>
    <xf numFmtId="165" fontId="5" fillId="0" borderId="1" xfId="0" applyNumberFormat="1" applyFont="1" applyFill="1" applyBorder="1" applyAlignment="1">
      <alignment horizontal="center" wrapText="1"/>
    </xf>
    <xf numFmtId="0" fontId="1" fillId="0" borderId="2" xfId="0" applyFont="1" applyFill="1" applyBorder="1" applyAlignment="1">
      <alignment vertical="top" wrapText="1"/>
    </xf>
    <xf numFmtId="164" fontId="5" fillId="0" borderId="2" xfId="0" applyNumberFormat="1" applyFont="1" applyFill="1" applyBorder="1" applyAlignment="1">
      <alignment horizontal="center"/>
    </xf>
    <xf numFmtId="0" fontId="5" fillId="0" borderId="2" xfId="0" applyFont="1" applyFill="1" applyBorder="1" applyAlignment="1">
      <alignment horizontal="center"/>
    </xf>
    <xf numFmtId="164" fontId="6" fillId="0" borderId="1" xfId="0" applyNumberFormat="1" applyFont="1" applyFill="1" applyBorder="1" applyAlignment="1">
      <alignment horizontal="center"/>
    </xf>
    <xf numFmtId="2" fontId="5" fillId="0" borderId="1" xfId="0" applyNumberFormat="1" applyFont="1" applyFill="1" applyBorder="1" applyAlignment="1">
      <alignment horizontal="center"/>
    </xf>
    <xf numFmtId="0" fontId="0" fillId="0" borderId="1" xfId="0" applyFill="1" applyBorder="1" applyAlignment="1">
      <alignment horizontal="center"/>
    </xf>
    <xf numFmtId="1" fontId="5" fillId="0" borderId="1" xfId="0" applyNumberFormat="1" applyFont="1" applyFill="1" applyBorder="1" applyAlignment="1">
      <alignment horizontal="center" wrapText="1"/>
    </xf>
    <xf numFmtId="1" fontId="5" fillId="0" borderId="7" xfId="0" applyNumberFormat="1" applyFont="1" applyFill="1" applyBorder="1" applyAlignment="1">
      <alignment horizontal="center"/>
    </xf>
    <xf numFmtId="0" fontId="5" fillId="0" borderId="0" xfId="0" applyFont="1" applyFill="1" applyAlignment="1">
      <alignment horizontal="center"/>
    </xf>
    <xf numFmtId="0" fontId="8" fillId="0" borderId="1" xfId="0" applyFont="1" applyFill="1" applyBorder="1" applyAlignment="1">
      <alignment horizontal="center"/>
    </xf>
    <xf numFmtId="164" fontId="5" fillId="0" borderId="7" xfId="0" applyNumberFormat="1" applyFont="1" applyFill="1" applyBorder="1" applyAlignment="1">
      <alignment horizontal="center"/>
    </xf>
    <xf numFmtId="1" fontId="5" fillId="0" borderId="2" xfId="0" applyNumberFormat="1" applyFont="1" applyFill="1" applyBorder="1" applyAlignment="1">
      <alignment horizontal="center"/>
    </xf>
    <xf numFmtId="0" fontId="0" fillId="0" borderId="8" xfId="0" applyBorder="1" applyAlignment="1"/>
    <xf numFmtId="0" fontId="8" fillId="0" borderId="6" xfId="0" applyFont="1" applyFill="1" applyBorder="1" applyAlignment="1">
      <alignment horizontal="center" vertical="top" wrapText="1"/>
    </xf>
    <xf numFmtId="0" fontId="8" fillId="0" borderId="7" xfId="0" applyFont="1" applyFill="1" applyBorder="1" applyAlignment="1">
      <alignment horizontal="center" vertical="top" wrapText="1"/>
    </xf>
    <xf numFmtId="0" fontId="0" fillId="0" borderId="2" xfId="0" applyFill="1" applyBorder="1" applyAlignment="1">
      <alignment horizontal="center" vertical="top" wrapText="1"/>
    </xf>
    <xf numFmtId="164" fontId="5" fillId="0" borderId="6" xfId="0" applyNumberFormat="1" applyFont="1" applyFill="1" applyBorder="1" applyAlignment="1">
      <alignment horizontal="center" vertical="top" wrapText="1"/>
    </xf>
    <xf numFmtId="164" fontId="5" fillId="0" borderId="7" xfId="0" applyNumberFormat="1" applyFont="1" applyFill="1" applyBorder="1" applyAlignment="1">
      <alignment horizontal="center" vertical="top" wrapText="1"/>
    </xf>
    <xf numFmtId="164" fontId="5" fillId="0" borderId="6" xfId="0" applyNumberFormat="1" applyFont="1" applyFill="1" applyBorder="1" applyAlignment="1">
      <alignment horizontal="center" vertical="top"/>
    </xf>
    <xf numFmtId="164" fontId="5" fillId="0" borderId="7" xfId="0" applyNumberFormat="1" applyFont="1" applyFill="1" applyBorder="1" applyAlignment="1">
      <alignment horizontal="center" vertical="top"/>
    </xf>
    <xf numFmtId="0" fontId="0" fillId="0" borderId="2" xfId="0" applyFill="1" applyBorder="1" applyAlignment="1">
      <alignment horizontal="center" vertical="top"/>
    </xf>
    <xf numFmtId="0" fontId="5" fillId="0" borderId="7" xfId="0" applyFont="1" applyFill="1" applyBorder="1" applyAlignment="1">
      <alignment horizontal="center" vertical="top"/>
    </xf>
    <xf numFmtId="0" fontId="5" fillId="0" borderId="2" xfId="0" applyFont="1" applyFill="1" applyBorder="1" applyAlignment="1">
      <alignment horizontal="center" vertical="top"/>
    </xf>
    <xf numFmtId="0" fontId="0" fillId="0" borderId="7" xfId="0" applyFill="1" applyBorder="1" applyAlignment="1">
      <alignment horizontal="center" vertical="top"/>
    </xf>
    <xf numFmtId="0" fontId="5" fillId="0" borderId="7" xfId="0" applyFont="1" applyFill="1" applyBorder="1" applyAlignment="1">
      <alignment vertical="top"/>
    </xf>
    <xf numFmtId="0" fontId="0" fillId="0" borderId="7" xfId="0" applyFill="1" applyBorder="1" applyAlignment="1">
      <alignment vertical="top"/>
    </xf>
    <xf numFmtId="0" fontId="0" fillId="0" borderId="2" xfId="0" applyFill="1" applyBorder="1" applyAlignment="1">
      <alignment vertical="top"/>
    </xf>
    <xf numFmtId="0" fontId="5" fillId="0" borderId="6" xfId="0" applyFont="1" applyFill="1" applyBorder="1" applyAlignment="1">
      <alignment horizontal="center" vertical="top"/>
    </xf>
    <xf numFmtId="0" fontId="5" fillId="0" borderId="6" xfId="0" applyFont="1" applyFill="1" applyBorder="1" applyAlignment="1">
      <alignment horizontal="center" vertical="top" wrapText="1"/>
    </xf>
    <xf numFmtId="0" fontId="5" fillId="0" borderId="7" xfId="0" applyFont="1" applyFill="1" applyBorder="1" applyAlignment="1">
      <alignment horizontal="center" vertical="top" wrapText="1"/>
    </xf>
    <xf numFmtId="0" fontId="0" fillId="0" borderId="7" xfId="0" applyFill="1" applyBorder="1" applyAlignment="1">
      <alignment horizontal="center" vertical="top" wrapText="1"/>
    </xf>
    <xf numFmtId="0" fontId="6" fillId="0" borderId="6" xfId="0" applyFont="1" applyFill="1" applyBorder="1" applyAlignment="1">
      <alignment horizontal="left" vertical="top" wrapText="1"/>
    </xf>
    <xf numFmtId="0" fontId="6" fillId="0" borderId="7" xfId="0" applyFont="1" applyFill="1" applyBorder="1" applyAlignment="1">
      <alignment horizontal="left" vertical="top"/>
    </xf>
    <xf numFmtId="0" fontId="5" fillId="0" borderId="7" xfId="0" applyFont="1" applyFill="1" applyBorder="1" applyAlignment="1">
      <alignment horizontal="left" vertical="top"/>
    </xf>
    <xf numFmtId="0" fontId="0" fillId="0" borderId="7" xfId="0" applyFill="1" applyBorder="1" applyAlignment="1">
      <alignment horizontal="left" vertical="top"/>
    </xf>
    <xf numFmtId="0" fontId="0" fillId="0" borderId="2" xfId="0" applyFill="1" applyBorder="1" applyAlignment="1">
      <alignment horizontal="left" vertical="top"/>
    </xf>
    <xf numFmtId="0" fontId="5" fillId="0" borderId="1" xfId="0" applyFont="1" applyFill="1" applyBorder="1" applyAlignment="1">
      <alignment horizontal="center" vertical="top" wrapText="1"/>
    </xf>
    <xf numFmtId="0" fontId="5" fillId="0" borderId="1" xfId="0" applyFont="1" applyFill="1" applyBorder="1" applyAlignment="1">
      <alignment horizontal="left" vertical="top" wrapText="1"/>
    </xf>
    <xf numFmtId="0" fontId="5" fillId="0" borderId="1" xfId="0" applyFont="1" applyFill="1" applyBorder="1" applyAlignment="1">
      <alignment horizontal="left" vertical="top"/>
    </xf>
    <xf numFmtId="0" fontId="1" fillId="0" borderId="6" xfId="0" applyFont="1" applyFill="1" applyBorder="1" applyAlignment="1">
      <alignment wrapText="1"/>
    </xf>
    <xf numFmtId="0" fontId="1" fillId="0" borderId="2" xfId="0" applyFont="1" applyFill="1" applyBorder="1" applyAlignment="1">
      <alignment wrapText="1"/>
    </xf>
    <xf numFmtId="1" fontId="5" fillId="0" borderId="6" xfId="0" applyNumberFormat="1" applyFont="1" applyFill="1" applyBorder="1" applyAlignment="1">
      <alignment horizontal="center"/>
    </xf>
    <xf numFmtId="1" fontId="5" fillId="0" borderId="2" xfId="0" applyNumberFormat="1" applyFont="1" applyFill="1" applyBorder="1" applyAlignment="1">
      <alignment horizontal="center"/>
    </xf>
    <xf numFmtId="0" fontId="6" fillId="0" borderId="6" xfId="0" applyFont="1" applyFill="1" applyBorder="1" applyAlignment="1">
      <alignment horizontal="center" vertical="top" wrapText="1"/>
    </xf>
    <xf numFmtId="0" fontId="6" fillId="0" borderId="7" xfId="0" applyFont="1" applyFill="1" applyBorder="1" applyAlignment="1">
      <alignment horizontal="center" vertical="top" wrapText="1"/>
    </xf>
    <xf numFmtId="0" fontId="5" fillId="0" borderId="6" xfId="0" applyFont="1" applyFill="1" applyBorder="1" applyAlignment="1">
      <alignment horizontal="left" vertical="top" wrapText="1"/>
    </xf>
    <xf numFmtId="0" fontId="5" fillId="0" borderId="7" xfId="0" applyFont="1" applyFill="1" applyBorder="1" applyAlignment="1">
      <alignment horizontal="left" vertical="top" wrapText="1"/>
    </xf>
    <xf numFmtId="0" fontId="0" fillId="0" borderId="2" xfId="0" applyFill="1" applyBorder="1" applyAlignment="1">
      <alignment horizontal="left" vertical="top" wrapText="1"/>
    </xf>
    <xf numFmtId="0" fontId="5" fillId="0" borderId="2" xfId="0" applyFont="1" applyFill="1" applyBorder="1" applyAlignment="1">
      <alignment vertical="top"/>
    </xf>
    <xf numFmtId="2" fontId="5" fillId="0" borderId="6" xfId="0" applyNumberFormat="1" applyFont="1" applyFill="1" applyBorder="1" applyAlignment="1">
      <alignment horizontal="center" vertical="top"/>
    </xf>
    <xf numFmtId="2" fontId="5" fillId="0" borderId="7" xfId="0" applyNumberFormat="1" applyFont="1" applyFill="1" applyBorder="1" applyAlignment="1">
      <alignment horizontal="center" vertical="top"/>
    </xf>
    <xf numFmtId="0" fontId="8" fillId="0" borderId="2" xfId="0" applyFont="1" applyFill="1" applyBorder="1" applyAlignment="1">
      <alignment horizontal="center" vertical="top" wrapText="1"/>
    </xf>
    <xf numFmtId="0" fontId="0" fillId="0" borderId="7" xfId="0" applyFill="1" applyBorder="1" applyAlignment="1">
      <alignment horizontal="left" vertical="top" wrapText="1"/>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164" fontId="5" fillId="0" borderId="2" xfId="0" applyNumberFormat="1" applyFont="1" applyFill="1" applyBorder="1" applyAlignment="1">
      <alignment horizontal="center" vertical="top"/>
    </xf>
    <xf numFmtId="0" fontId="8" fillId="0" borderId="6" xfId="0" applyFont="1" applyFill="1" applyBorder="1" applyAlignment="1">
      <alignment horizontal="center" vertical="top"/>
    </xf>
    <xf numFmtId="0" fontId="11" fillId="0" borderId="7" xfId="0" applyFont="1" applyFill="1" applyBorder="1" applyAlignment="1">
      <alignment horizontal="center" vertical="top"/>
    </xf>
    <xf numFmtId="0" fontId="11" fillId="0" borderId="2" xfId="0" applyFont="1" applyFill="1" applyBorder="1" applyAlignment="1">
      <alignment horizontal="center" vertical="top"/>
    </xf>
    <xf numFmtId="0" fontId="5" fillId="0" borderId="7" xfId="0" applyFont="1" applyFill="1" applyBorder="1" applyAlignment="1"/>
    <xf numFmtId="0" fontId="5" fillId="0" borderId="2" xfId="0" applyFont="1" applyFill="1" applyBorder="1" applyAlignment="1"/>
    <xf numFmtId="0" fontId="3" fillId="0" borderId="1" xfId="0" applyFont="1" applyFill="1" applyBorder="1" applyAlignment="1">
      <alignment horizontal="center" wrapText="1"/>
    </xf>
    <xf numFmtId="0" fontId="3" fillId="0" borderId="1" xfId="0" applyFont="1" applyFill="1" applyBorder="1" applyAlignment="1"/>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top"/>
    </xf>
    <xf numFmtId="164" fontId="5" fillId="0" borderId="1" xfId="0" applyNumberFormat="1" applyFont="1" applyFill="1" applyBorder="1" applyAlignment="1">
      <alignment horizontal="center" vertical="top" wrapText="1"/>
    </xf>
    <xf numFmtId="0" fontId="10" fillId="0" borderId="0" xfId="0" applyFont="1" applyAlignment="1">
      <alignment wrapText="1"/>
    </xf>
    <xf numFmtId="0" fontId="0" fillId="0" borderId="0" xfId="0" applyAlignment="1"/>
    <xf numFmtId="164" fontId="0" fillId="0" borderId="7" xfId="0" applyNumberFormat="1" applyFill="1" applyBorder="1" applyAlignment="1">
      <alignment horizontal="center" vertical="top" wrapText="1"/>
    </xf>
    <xf numFmtId="164" fontId="0" fillId="0" borderId="2" xfId="0" applyNumberFormat="1" applyFill="1" applyBorder="1" applyAlignment="1">
      <alignment horizontal="center" vertical="top" wrapText="1"/>
    </xf>
    <xf numFmtId="0" fontId="5" fillId="0" borderId="3" xfId="0" applyFont="1" applyFill="1" applyBorder="1" applyAlignment="1">
      <alignment horizontal="center"/>
    </xf>
    <xf numFmtId="0" fontId="5" fillId="0" borderId="4" xfId="0" applyFont="1" applyFill="1" applyBorder="1" applyAlignment="1">
      <alignment horizontal="center"/>
    </xf>
    <xf numFmtId="0" fontId="5" fillId="0" borderId="5" xfId="0" applyFont="1" applyFill="1" applyBorder="1" applyAlignment="1">
      <alignment horizontal="center"/>
    </xf>
    <xf numFmtId="164" fontId="5" fillId="0" borderId="6" xfId="0" applyNumberFormat="1" applyFont="1" applyFill="1" applyBorder="1" applyAlignment="1">
      <alignment horizontal="center"/>
    </xf>
    <xf numFmtId="164" fontId="5" fillId="0" borderId="2" xfId="0" applyNumberFormat="1" applyFont="1" applyFill="1" applyBorder="1" applyAlignment="1">
      <alignment horizontal="center"/>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11" fillId="0" borderId="7" xfId="0" applyFont="1" applyFill="1" applyBorder="1" applyAlignment="1">
      <alignment horizontal="center" vertical="top" wrapText="1"/>
    </xf>
    <xf numFmtId="0" fontId="11" fillId="0" borderId="2" xfId="0"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23"/>
  <sheetViews>
    <sheetView tabSelected="1" view="pageBreakPreview" zoomScaleSheetLayoutView="100" workbookViewId="0">
      <pane xSplit="7" ySplit="6" topLeftCell="H190" activePane="bottomRight" state="frozen"/>
      <selection pane="topRight" activeCell="G1" sqref="G1"/>
      <selection pane="bottomLeft" activeCell="A7" sqref="A7"/>
      <selection pane="bottomRight" activeCell="O1" sqref="O1"/>
    </sheetView>
  </sheetViews>
  <sheetFormatPr defaultRowHeight="15" x14ac:dyDescent="0.25"/>
  <cols>
    <col min="1" max="1" width="5.28515625" customWidth="1"/>
    <col min="2" max="2" width="7" customWidth="1"/>
    <col min="3" max="3" width="26.7109375" style="3" customWidth="1"/>
    <col min="4" max="4" width="13.5703125" customWidth="1"/>
    <col min="5" max="5" width="13.85546875" customWidth="1"/>
    <col min="6" max="6" width="11.28515625" customWidth="1"/>
    <col min="7" max="7" width="14.7109375" style="1" customWidth="1"/>
    <col min="8" max="8" width="31.5703125" style="7" customWidth="1"/>
    <col min="9" max="9" width="10" bestFit="1" customWidth="1"/>
    <col min="10" max="10" width="11" bestFit="1" customWidth="1"/>
    <col min="11" max="11" width="9.5703125" customWidth="1"/>
    <col min="12" max="12" width="9.85546875" customWidth="1"/>
    <col min="13" max="13" width="13.42578125" customWidth="1"/>
    <col min="14" max="14" width="19.85546875" customWidth="1"/>
    <col min="15" max="15" width="55.85546875" style="2" customWidth="1"/>
    <col min="16" max="16" width="28.140625" customWidth="1"/>
    <col min="17" max="17" width="26" customWidth="1"/>
  </cols>
  <sheetData>
    <row r="1" spans="1:16" ht="28.5" customHeight="1" x14ac:dyDescent="0.25">
      <c r="B1" s="13"/>
      <c r="C1" s="14"/>
      <c r="D1" s="13"/>
      <c r="E1" s="13"/>
      <c r="F1" s="13"/>
      <c r="G1" s="15"/>
      <c r="H1" s="13"/>
      <c r="I1" s="13"/>
      <c r="J1" s="13"/>
      <c r="K1" s="13"/>
      <c r="L1" s="13"/>
      <c r="M1" s="13"/>
      <c r="N1" s="13"/>
      <c r="O1" s="16" t="s">
        <v>323</v>
      </c>
      <c r="P1" s="13"/>
    </row>
    <row r="2" spans="1:16" x14ac:dyDescent="0.25">
      <c r="A2" s="4"/>
      <c r="B2" s="99" t="s">
        <v>264</v>
      </c>
      <c r="C2" s="100"/>
      <c r="D2" s="100"/>
      <c r="E2" s="100"/>
      <c r="F2" s="100"/>
      <c r="G2" s="100"/>
      <c r="H2" s="100"/>
      <c r="I2" s="100"/>
      <c r="J2" s="100"/>
      <c r="K2" s="100"/>
      <c r="L2" s="100"/>
      <c r="M2" s="100"/>
      <c r="N2" s="100"/>
      <c r="O2" s="100"/>
      <c r="P2" s="13"/>
    </row>
    <row r="3" spans="1:16" ht="34.5" customHeight="1" x14ac:dyDescent="0.25">
      <c r="A3" s="4"/>
      <c r="B3" s="100"/>
      <c r="C3" s="100"/>
      <c r="D3" s="100"/>
      <c r="E3" s="100"/>
      <c r="F3" s="100"/>
      <c r="G3" s="100"/>
      <c r="H3" s="100"/>
      <c r="I3" s="100"/>
      <c r="J3" s="100"/>
      <c r="K3" s="100"/>
      <c r="L3" s="100"/>
      <c r="M3" s="100"/>
      <c r="N3" s="100"/>
      <c r="O3" s="100"/>
      <c r="P3" s="13"/>
    </row>
    <row r="4" spans="1:16" ht="43.5" customHeight="1" x14ac:dyDescent="0.25">
      <c r="B4" s="102" t="s">
        <v>0</v>
      </c>
      <c r="C4" s="102" t="s">
        <v>1</v>
      </c>
      <c r="D4" s="101" t="s">
        <v>120</v>
      </c>
      <c r="E4" s="101"/>
      <c r="F4" s="101"/>
      <c r="G4" s="103" t="s">
        <v>105</v>
      </c>
      <c r="H4" s="74" t="s">
        <v>2</v>
      </c>
      <c r="I4" s="74" t="s">
        <v>3</v>
      </c>
      <c r="J4" s="74"/>
      <c r="K4" s="74"/>
      <c r="L4" s="74"/>
      <c r="M4" s="74"/>
      <c r="N4" s="74" t="s">
        <v>106</v>
      </c>
      <c r="O4" s="102" t="s">
        <v>6</v>
      </c>
      <c r="P4" s="13"/>
    </row>
    <row r="5" spans="1:16" ht="19.899999999999999" customHeight="1" x14ac:dyDescent="0.25">
      <c r="B5" s="102"/>
      <c r="C5" s="102"/>
      <c r="D5" s="74" t="s">
        <v>267</v>
      </c>
      <c r="E5" s="74" t="s">
        <v>268</v>
      </c>
      <c r="F5" s="74" t="s">
        <v>7</v>
      </c>
      <c r="G5" s="103"/>
      <c r="H5" s="74"/>
      <c r="I5" s="74" t="s">
        <v>207</v>
      </c>
      <c r="J5" s="74" t="s">
        <v>266</v>
      </c>
      <c r="K5" s="102" t="s">
        <v>269</v>
      </c>
      <c r="L5" s="102"/>
      <c r="M5" s="102"/>
      <c r="N5" s="74"/>
      <c r="O5" s="102"/>
      <c r="P5" s="13"/>
    </row>
    <row r="6" spans="1:16" ht="87.75" customHeight="1" x14ac:dyDescent="0.25">
      <c r="B6" s="102"/>
      <c r="C6" s="102"/>
      <c r="D6" s="74"/>
      <c r="E6" s="74"/>
      <c r="F6" s="74"/>
      <c r="G6" s="103"/>
      <c r="H6" s="74"/>
      <c r="I6" s="74"/>
      <c r="J6" s="74"/>
      <c r="K6" s="26" t="s">
        <v>4</v>
      </c>
      <c r="L6" s="26" t="s">
        <v>5</v>
      </c>
      <c r="M6" s="25" t="s">
        <v>179</v>
      </c>
      <c r="N6" s="74"/>
      <c r="O6" s="102"/>
      <c r="P6" s="13"/>
    </row>
    <row r="7" spans="1:16" ht="44.25" customHeight="1" x14ac:dyDescent="0.25">
      <c r="B7" s="51" t="s">
        <v>121</v>
      </c>
      <c r="C7" s="51" t="s">
        <v>102</v>
      </c>
      <c r="D7" s="65">
        <v>151087.29999999999</v>
      </c>
      <c r="E7" s="65">
        <v>149255.9</v>
      </c>
      <c r="F7" s="56">
        <f t="shared" ref="F7:F58" si="0">E7/D7*100</f>
        <v>98.78785311538428</v>
      </c>
      <c r="G7" s="56">
        <v>100</v>
      </c>
      <c r="H7" s="27" t="s">
        <v>308</v>
      </c>
      <c r="I7" s="28">
        <v>30.5</v>
      </c>
      <c r="J7" s="28">
        <v>35.1</v>
      </c>
      <c r="K7" s="29" t="s">
        <v>274</v>
      </c>
      <c r="L7" s="28">
        <v>38.5</v>
      </c>
      <c r="M7" s="29">
        <v>100</v>
      </c>
      <c r="N7" s="74" t="s">
        <v>281</v>
      </c>
      <c r="O7" s="75" t="s">
        <v>273</v>
      </c>
      <c r="P7" s="13"/>
    </row>
    <row r="8" spans="1:16" ht="42.75" customHeight="1" x14ac:dyDescent="0.25">
      <c r="B8" s="59"/>
      <c r="C8" s="62"/>
      <c r="D8" s="62"/>
      <c r="E8" s="62"/>
      <c r="F8" s="62"/>
      <c r="G8" s="59"/>
      <c r="H8" s="27" t="s">
        <v>12</v>
      </c>
      <c r="I8" s="30" t="s">
        <v>194</v>
      </c>
      <c r="J8" s="30" t="s">
        <v>233</v>
      </c>
      <c r="K8" s="29">
        <v>869</v>
      </c>
      <c r="L8" s="30" t="s">
        <v>275</v>
      </c>
      <c r="M8" s="29">
        <v>106.8</v>
      </c>
      <c r="N8" s="74"/>
      <c r="O8" s="76"/>
      <c r="P8" s="13"/>
    </row>
    <row r="9" spans="1:16" ht="66" customHeight="1" x14ac:dyDescent="0.25">
      <c r="B9" s="59"/>
      <c r="C9" s="62"/>
      <c r="D9" s="62"/>
      <c r="E9" s="62"/>
      <c r="F9" s="62"/>
      <c r="G9" s="59"/>
      <c r="H9" s="27" t="s">
        <v>13</v>
      </c>
      <c r="I9" s="30">
        <v>28.7</v>
      </c>
      <c r="J9" s="30">
        <v>45.1</v>
      </c>
      <c r="K9" s="31">
        <v>45.1</v>
      </c>
      <c r="L9" s="30" t="s">
        <v>276</v>
      </c>
      <c r="M9" s="29">
        <v>103.3</v>
      </c>
      <c r="N9" s="74"/>
      <c r="O9" s="76"/>
      <c r="P9" s="13"/>
    </row>
    <row r="10" spans="1:16" ht="27" customHeight="1" x14ac:dyDescent="0.25">
      <c r="B10" s="59"/>
      <c r="C10" s="62"/>
      <c r="D10" s="62"/>
      <c r="E10" s="62"/>
      <c r="F10" s="62"/>
      <c r="G10" s="59"/>
      <c r="H10" s="27" t="s">
        <v>14</v>
      </c>
      <c r="I10" s="28">
        <v>38</v>
      </c>
      <c r="J10" s="28">
        <v>40</v>
      </c>
      <c r="K10" s="28">
        <v>40</v>
      </c>
      <c r="L10" s="28">
        <v>40</v>
      </c>
      <c r="M10" s="29">
        <f t="shared" ref="M10:M16" si="1">J10*100/K10</f>
        <v>100</v>
      </c>
      <c r="N10" s="74"/>
      <c r="O10" s="76"/>
      <c r="P10" s="13"/>
    </row>
    <row r="11" spans="1:16" ht="41.25" customHeight="1" x14ac:dyDescent="0.25">
      <c r="B11" s="59"/>
      <c r="C11" s="62"/>
      <c r="D11" s="62"/>
      <c r="E11" s="62"/>
      <c r="F11" s="62"/>
      <c r="G11" s="59"/>
      <c r="H11" s="27" t="s">
        <v>15</v>
      </c>
      <c r="I11" s="29">
        <v>86</v>
      </c>
      <c r="J11" s="29">
        <v>87.6</v>
      </c>
      <c r="K11" s="29">
        <v>89</v>
      </c>
      <c r="L11" s="28">
        <v>87.7</v>
      </c>
      <c r="M11" s="29">
        <f>L11/K11*100</f>
        <v>98.539325842696641</v>
      </c>
      <c r="N11" s="74"/>
      <c r="O11" s="76"/>
      <c r="P11" s="13"/>
    </row>
    <row r="12" spans="1:16" ht="43.5" customHeight="1" x14ac:dyDescent="0.25">
      <c r="B12" s="59"/>
      <c r="C12" s="62"/>
      <c r="D12" s="62"/>
      <c r="E12" s="62"/>
      <c r="F12" s="62"/>
      <c r="G12" s="59"/>
      <c r="H12" s="27" t="s">
        <v>16</v>
      </c>
      <c r="I12" s="28">
        <v>868</v>
      </c>
      <c r="J12" s="28">
        <v>716</v>
      </c>
      <c r="K12" s="32">
        <v>755</v>
      </c>
      <c r="L12" s="28">
        <v>709</v>
      </c>
      <c r="M12" s="29">
        <f>L12/K12*100</f>
        <v>93.907284768211923</v>
      </c>
      <c r="N12" s="74"/>
      <c r="O12" s="76"/>
      <c r="P12" s="13"/>
    </row>
    <row r="13" spans="1:16" ht="81.75" customHeight="1" x14ac:dyDescent="0.25">
      <c r="B13" s="59"/>
      <c r="C13" s="62"/>
      <c r="D13" s="62"/>
      <c r="E13" s="62"/>
      <c r="F13" s="62"/>
      <c r="G13" s="59"/>
      <c r="H13" s="27" t="s">
        <v>17</v>
      </c>
      <c r="I13" s="28">
        <v>42.5</v>
      </c>
      <c r="J13" s="28">
        <v>55.9</v>
      </c>
      <c r="K13" s="29">
        <v>56.4</v>
      </c>
      <c r="L13" s="28">
        <v>60.3</v>
      </c>
      <c r="M13" s="29">
        <f>L13/K13*100</f>
        <v>106.91489361702126</v>
      </c>
      <c r="N13" s="74"/>
      <c r="O13" s="76"/>
      <c r="P13" s="13"/>
    </row>
    <row r="14" spans="1:16" ht="66.75" customHeight="1" x14ac:dyDescent="0.25">
      <c r="B14" s="59"/>
      <c r="C14" s="62"/>
      <c r="D14" s="62"/>
      <c r="E14" s="62"/>
      <c r="F14" s="62"/>
      <c r="G14" s="59"/>
      <c r="H14" s="27" t="s">
        <v>309</v>
      </c>
      <c r="I14" s="28">
        <v>89.1</v>
      </c>
      <c r="J14" s="30">
        <v>98.6</v>
      </c>
      <c r="K14" s="29">
        <v>100.6</v>
      </c>
      <c r="L14" s="30" t="s">
        <v>277</v>
      </c>
      <c r="M14" s="29">
        <v>104.7</v>
      </c>
      <c r="N14" s="74"/>
      <c r="O14" s="76"/>
      <c r="P14" s="13"/>
    </row>
    <row r="15" spans="1:16" ht="27" customHeight="1" x14ac:dyDescent="0.25">
      <c r="B15" s="59"/>
      <c r="C15" s="62"/>
      <c r="D15" s="62"/>
      <c r="E15" s="62"/>
      <c r="F15" s="62"/>
      <c r="G15" s="59"/>
      <c r="H15" s="27" t="s">
        <v>143</v>
      </c>
      <c r="I15" s="28">
        <v>8</v>
      </c>
      <c r="J15" s="28">
        <v>6</v>
      </c>
      <c r="K15" s="28">
        <v>6</v>
      </c>
      <c r="L15" s="28">
        <v>6</v>
      </c>
      <c r="M15" s="29">
        <f t="shared" si="1"/>
        <v>100</v>
      </c>
      <c r="N15" s="74"/>
      <c r="O15" s="76"/>
      <c r="P15" s="13"/>
    </row>
    <row r="16" spans="1:16" ht="65.25" customHeight="1" x14ac:dyDescent="0.25">
      <c r="B16" s="59"/>
      <c r="C16" s="62"/>
      <c r="D16" s="62"/>
      <c r="E16" s="62"/>
      <c r="F16" s="62"/>
      <c r="G16" s="59"/>
      <c r="H16" s="27" t="s">
        <v>142</v>
      </c>
      <c r="I16" s="28">
        <v>3</v>
      </c>
      <c r="J16" s="28">
        <v>3</v>
      </c>
      <c r="K16" s="28">
        <v>3</v>
      </c>
      <c r="L16" s="28">
        <v>3</v>
      </c>
      <c r="M16" s="29">
        <f t="shared" si="1"/>
        <v>100</v>
      </c>
      <c r="N16" s="74"/>
      <c r="O16" s="76"/>
      <c r="P16" s="13"/>
    </row>
    <row r="17" spans="2:16" ht="107.25" customHeight="1" x14ac:dyDescent="0.25">
      <c r="B17" s="59"/>
      <c r="C17" s="62"/>
      <c r="D17" s="62"/>
      <c r="E17" s="62"/>
      <c r="F17" s="62"/>
      <c r="G17" s="59"/>
      <c r="H17" s="27" t="s">
        <v>195</v>
      </c>
      <c r="I17" s="28">
        <v>1.01</v>
      </c>
      <c r="J17" s="28">
        <v>1</v>
      </c>
      <c r="K17" s="28" t="s">
        <v>278</v>
      </c>
      <c r="L17" s="28">
        <v>1</v>
      </c>
      <c r="M17" s="29">
        <v>100</v>
      </c>
      <c r="N17" s="74"/>
      <c r="O17" s="76"/>
      <c r="P17" s="13"/>
    </row>
    <row r="18" spans="2:16" ht="65.25" customHeight="1" x14ac:dyDescent="0.25">
      <c r="B18" s="59"/>
      <c r="C18" s="62"/>
      <c r="D18" s="62"/>
      <c r="E18" s="62"/>
      <c r="F18" s="62"/>
      <c r="G18" s="59"/>
      <c r="H18" s="27" t="s">
        <v>234</v>
      </c>
      <c r="I18" s="28" t="s">
        <v>103</v>
      </c>
      <c r="J18" s="28">
        <v>100</v>
      </c>
      <c r="K18" s="28">
        <v>100</v>
      </c>
      <c r="L18" s="28">
        <v>100</v>
      </c>
      <c r="M18" s="29">
        <f t="shared" ref="M18" si="2">J18*100/K18</f>
        <v>100</v>
      </c>
      <c r="N18" s="74"/>
      <c r="O18" s="76"/>
      <c r="P18" s="13"/>
    </row>
    <row r="19" spans="2:16" ht="66.75" customHeight="1" x14ac:dyDescent="0.25">
      <c r="B19" s="59"/>
      <c r="C19" s="62"/>
      <c r="D19" s="62"/>
      <c r="E19" s="62"/>
      <c r="F19" s="62"/>
      <c r="G19" s="59"/>
      <c r="H19" s="27" t="s">
        <v>235</v>
      </c>
      <c r="I19" s="28" t="s">
        <v>103</v>
      </c>
      <c r="J19" s="28">
        <v>33</v>
      </c>
      <c r="K19" s="28">
        <v>34</v>
      </c>
      <c r="L19" s="28">
        <v>34</v>
      </c>
      <c r="M19" s="29">
        <f>L19/K19*100</f>
        <v>100</v>
      </c>
      <c r="N19" s="74"/>
      <c r="O19" s="76"/>
      <c r="P19" s="13"/>
    </row>
    <row r="20" spans="2:16" ht="80.25" customHeight="1" x14ac:dyDescent="0.25">
      <c r="B20" s="59"/>
      <c r="C20" s="62"/>
      <c r="D20" s="62"/>
      <c r="E20" s="62"/>
      <c r="F20" s="62"/>
      <c r="G20" s="59"/>
      <c r="H20" s="27" t="s">
        <v>279</v>
      </c>
      <c r="I20" s="28" t="s">
        <v>103</v>
      </c>
      <c r="J20" s="28" t="s">
        <v>103</v>
      </c>
      <c r="K20" s="32">
        <v>100</v>
      </c>
      <c r="L20" s="28">
        <v>121.1</v>
      </c>
      <c r="M20" s="29">
        <f>L20/K20*100</f>
        <v>121.09999999999998</v>
      </c>
      <c r="N20" s="74"/>
      <c r="O20" s="76"/>
      <c r="P20" s="13"/>
    </row>
    <row r="21" spans="2:16" ht="40.5" customHeight="1" x14ac:dyDescent="0.25">
      <c r="B21" s="59"/>
      <c r="C21" s="62"/>
      <c r="D21" s="62"/>
      <c r="E21" s="62"/>
      <c r="F21" s="62"/>
      <c r="G21" s="59"/>
      <c r="H21" s="27" t="s">
        <v>310</v>
      </c>
      <c r="I21" s="28" t="s">
        <v>103</v>
      </c>
      <c r="J21" s="28" t="s">
        <v>103</v>
      </c>
      <c r="K21" s="32">
        <v>73</v>
      </c>
      <c r="L21" s="28">
        <v>73</v>
      </c>
      <c r="M21" s="29">
        <f t="shared" ref="M21" si="3">L21/K21*100</f>
        <v>100</v>
      </c>
      <c r="N21" s="74"/>
      <c r="O21" s="76"/>
      <c r="P21" s="13"/>
    </row>
    <row r="22" spans="2:16" ht="28.5" customHeight="1" x14ac:dyDescent="0.25">
      <c r="B22" s="60"/>
      <c r="C22" s="86"/>
      <c r="D22" s="86"/>
      <c r="E22" s="86"/>
      <c r="F22" s="86"/>
      <c r="G22" s="60"/>
      <c r="H22" s="27" t="s">
        <v>280</v>
      </c>
      <c r="I22" s="28">
        <v>0</v>
      </c>
      <c r="J22" s="28">
        <v>0</v>
      </c>
      <c r="K22" s="28">
        <v>0</v>
      </c>
      <c r="L22" s="28">
        <v>0</v>
      </c>
      <c r="M22" s="29" t="s">
        <v>103</v>
      </c>
      <c r="N22" s="74"/>
      <c r="O22" s="76"/>
      <c r="P22" s="13"/>
    </row>
    <row r="23" spans="2:16" ht="35.25" customHeight="1" x14ac:dyDescent="0.25">
      <c r="B23" s="51" t="s">
        <v>122</v>
      </c>
      <c r="C23" s="51" t="s">
        <v>18</v>
      </c>
      <c r="D23" s="56">
        <v>393216.3</v>
      </c>
      <c r="E23" s="65">
        <v>288479.8</v>
      </c>
      <c r="F23" s="56">
        <f t="shared" si="0"/>
        <v>73.364150977464575</v>
      </c>
      <c r="G23" s="56">
        <v>80</v>
      </c>
      <c r="H23" s="27" t="s">
        <v>260</v>
      </c>
      <c r="I23" s="28" t="s">
        <v>265</v>
      </c>
      <c r="J23" s="33" t="s">
        <v>230</v>
      </c>
      <c r="K23" s="33" t="s">
        <v>230</v>
      </c>
      <c r="L23" s="33" t="s">
        <v>230</v>
      </c>
      <c r="M23" s="29">
        <v>100</v>
      </c>
      <c r="N23" s="66" t="s">
        <v>295</v>
      </c>
      <c r="O23" s="69" t="s">
        <v>319</v>
      </c>
      <c r="P23" s="13"/>
    </row>
    <row r="24" spans="2:16" ht="68.25" customHeight="1" x14ac:dyDescent="0.25">
      <c r="B24" s="59"/>
      <c r="C24" s="62"/>
      <c r="D24" s="57"/>
      <c r="E24" s="59"/>
      <c r="F24" s="59"/>
      <c r="G24" s="59"/>
      <c r="H24" s="34" t="s">
        <v>19</v>
      </c>
      <c r="I24" s="35" t="s">
        <v>180</v>
      </c>
      <c r="J24" s="35" t="s">
        <v>180</v>
      </c>
      <c r="K24" s="35" t="s">
        <v>180</v>
      </c>
      <c r="L24" s="35" t="s">
        <v>180</v>
      </c>
      <c r="M24" s="29">
        <f t="shared" ref="M24:M29" si="4">J24*100/K24</f>
        <v>100</v>
      </c>
      <c r="N24" s="67"/>
      <c r="O24" s="70"/>
      <c r="P24" s="13"/>
    </row>
    <row r="25" spans="2:16" ht="39.75" customHeight="1" x14ac:dyDescent="0.25">
      <c r="B25" s="59"/>
      <c r="C25" s="62"/>
      <c r="D25" s="57"/>
      <c r="E25" s="59"/>
      <c r="F25" s="59"/>
      <c r="G25" s="59"/>
      <c r="H25" s="27" t="s">
        <v>20</v>
      </c>
      <c r="I25" s="28">
        <v>52.7</v>
      </c>
      <c r="J25" s="28">
        <v>60</v>
      </c>
      <c r="K25" s="29">
        <v>100</v>
      </c>
      <c r="L25" s="28">
        <v>77.900000000000006</v>
      </c>
      <c r="M25" s="29">
        <f>L25/K25*100</f>
        <v>77.900000000000006</v>
      </c>
      <c r="N25" s="67"/>
      <c r="O25" s="70"/>
      <c r="P25" s="13"/>
    </row>
    <row r="26" spans="2:16" ht="40.5" customHeight="1" x14ac:dyDescent="0.25">
      <c r="B26" s="59"/>
      <c r="C26" s="62"/>
      <c r="D26" s="57"/>
      <c r="E26" s="59"/>
      <c r="F26" s="59"/>
      <c r="G26" s="59"/>
      <c r="H26" s="27" t="s">
        <v>21</v>
      </c>
      <c r="I26" s="30" t="s">
        <v>263</v>
      </c>
      <c r="J26" s="30" t="s">
        <v>103</v>
      </c>
      <c r="K26" s="30" t="s">
        <v>103</v>
      </c>
      <c r="L26" s="28" t="s">
        <v>103</v>
      </c>
      <c r="M26" s="29" t="s">
        <v>103</v>
      </c>
      <c r="N26" s="67"/>
      <c r="O26" s="70"/>
      <c r="P26" s="13"/>
    </row>
    <row r="27" spans="2:16" ht="42" customHeight="1" x14ac:dyDescent="0.25">
      <c r="B27" s="59"/>
      <c r="C27" s="62"/>
      <c r="D27" s="57"/>
      <c r="E27" s="59"/>
      <c r="F27" s="59"/>
      <c r="G27" s="59"/>
      <c r="H27" s="27" t="s">
        <v>22</v>
      </c>
      <c r="I27" s="31" t="s">
        <v>181</v>
      </c>
      <c r="J27" s="31" t="s">
        <v>176</v>
      </c>
      <c r="K27" s="31" t="s">
        <v>176</v>
      </c>
      <c r="L27" s="31" t="s">
        <v>176</v>
      </c>
      <c r="M27" s="29">
        <v>100</v>
      </c>
      <c r="N27" s="67"/>
      <c r="O27" s="70"/>
      <c r="P27" s="13"/>
    </row>
    <row r="28" spans="2:16" ht="43.5" customHeight="1" x14ac:dyDescent="0.25">
      <c r="B28" s="59"/>
      <c r="C28" s="62"/>
      <c r="D28" s="57"/>
      <c r="E28" s="59"/>
      <c r="F28" s="59"/>
      <c r="G28" s="59"/>
      <c r="H28" s="27" t="s">
        <v>23</v>
      </c>
      <c r="I28" s="29">
        <v>12.7</v>
      </c>
      <c r="J28" s="29">
        <v>13</v>
      </c>
      <c r="K28" s="29">
        <v>13.5</v>
      </c>
      <c r="L28" s="28">
        <v>13.5</v>
      </c>
      <c r="M28" s="29">
        <v>100</v>
      </c>
      <c r="N28" s="67"/>
      <c r="O28" s="70"/>
      <c r="P28" s="13"/>
    </row>
    <row r="29" spans="2:16" ht="40.5" customHeight="1" x14ac:dyDescent="0.25">
      <c r="B29" s="59"/>
      <c r="C29" s="62"/>
      <c r="D29" s="57"/>
      <c r="E29" s="59"/>
      <c r="F29" s="59"/>
      <c r="G29" s="59"/>
      <c r="H29" s="27" t="s">
        <v>144</v>
      </c>
      <c r="I29" s="29">
        <v>0.5</v>
      </c>
      <c r="J29" s="29">
        <v>0.5</v>
      </c>
      <c r="K29" s="29">
        <v>0.5</v>
      </c>
      <c r="L29" s="29">
        <v>0.5</v>
      </c>
      <c r="M29" s="29">
        <f t="shared" si="4"/>
        <v>100</v>
      </c>
      <c r="N29" s="67"/>
      <c r="O29" s="70"/>
      <c r="P29" s="13"/>
    </row>
    <row r="30" spans="2:16" ht="64.5" customHeight="1" x14ac:dyDescent="0.25">
      <c r="B30" s="59"/>
      <c r="C30" s="62"/>
      <c r="D30" s="57"/>
      <c r="E30" s="59"/>
      <c r="F30" s="59"/>
      <c r="G30" s="59"/>
      <c r="H30" s="27" t="s">
        <v>261</v>
      </c>
      <c r="I30" s="36">
        <v>91.65</v>
      </c>
      <c r="J30" s="36">
        <v>95.83</v>
      </c>
      <c r="K30" s="31">
        <v>100</v>
      </c>
      <c r="L30" s="31">
        <v>100</v>
      </c>
      <c r="M30" s="29">
        <f>L30/K30*100</f>
        <v>100</v>
      </c>
      <c r="N30" s="67"/>
      <c r="O30" s="70"/>
      <c r="P30" s="13"/>
    </row>
    <row r="31" spans="2:16" ht="92.25" customHeight="1" x14ac:dyDescent="0.25">
      <c r="B31" s="59"/>
      <c r="C31" s="62"/>
      <c r="D31" s="57"/>
      <c r="E31" s="59"/>
      <c r="F31" s="59"/>
      <c r="G31" s="59"/>
      <c r="H31" s="27" t="s">
        <v>145</v>
      </c>
      <c r="I31" s="31">
        <v>0</v>
      </c>
      <c r="J31" s="31" t="s">
        <v>103</v>
      </c>
      <c r="K31" s="31" t="s">
        <v>103</v>
      </c>
      <c r="L31" s="31" t="s">
        <v>103</v>
      </c>
      <c r="M31" s="31" t="s">
        <v>103</v>
      </c>
      <c r="N31" s="67"/>
      <c r="O31" s="70"/>
      <c r="P31" s="13"/>
    </row>
    <row r="32" spans="2:16" ht="54.75" customHeight="1" x14ac:dyDescent="0.25">
      <c r="B32" s="59"/>
      <c r="C32" s="62"/>
      <c r="D32" s="59"/>
      <c r="E32" s="59"/>
      <c r="F32" s="59"/>
      <c r="G32" s="59"/>
      <c r="H32" s="27" t="s">
        <v>177</v>
      </c>
      <c r="I32" s="37">
        <v>1.06E-2</v>
      </c>
      <c r="J32" s="31" t="s">
        <v>103</v>
      </c>
      <c r="K32" s="31" t="s">
        <v>103</v>
      </c>
      <c r="L32" s="31" t="s">
        <v>103</v>
      </c>
      <c r="M32" s="31" t="s">
        <v>103</v>
      </c>
      <c r="N32" s="67"/>
      <c r="O32" s="71"/>
      <c r="P32" s="13"/>
    </row>
    <row r="33" spans="2:16" ht="78.75" customHeight="1" x14ac:dyDescent="0.25">
      <c r="B33" s="59"/>
      <c r="C33" s="62"/>
      <c r="D33" s="59"/>
      <c r="E33" s="59"/>
      <c r="F33" s="59"/>
      <c r="G33" s="59"/>
      <c r="H33" s="27" t="s">
        <v>178</v>
      </c>
      <c r="I33" s="28">
        <v>3</v>
      </c>
      <c r="J33" s="28" t="s">
        <v>103</v>
      </c>
      <c r="K33" s="28" t="s">
        <v>103</v>
      </c>
      <c r="L33" s="28" t="s">
        <v>103</v>
      </c>
      <c r="M33" s="28" t="s">
        <v>103</v>
      </c>
      <c r="N33" s="67"/>
      <c r="O33" s="71"/>
      <c r="P33" s="13"/>
    </row>
    <row r="34" spans="2:16" ht="27.75" customHeight="1" x14ac:dyDescent="0.25">
      <c r="B34" s="61"/>
      <c r="C34" s="63"/>
      <c r="D34" s="61"/>
      <c r="E34" s="61"/>
      <c r="F34" s="61"/>
      <c r="G34" s="61"/>
      <c r="H34" s="27" t="s">
        <v>206</v>
      </c>
      <c r="I34" s="28" t="s">
        <v>103</v>
      </c>
      <c r="J34" s="28">
        <v>17.7</v>
      </c>
      <c r="K34" s="28">
        <v>17.7</v>
      </c>
      <c r="L34" s="28">
        <v>17.7</v>
      </c>
      <c r="M34" s="29">
        <f t="shared" ref="M34" si="5">J34/K34*100</f>
        <v>100</v>
      </c>
      <c r="N34" s="68"/>
      <c r="O34" s="72"/>
      <c r="P34" s="13"/>
    </row>
    <row r="35" spans="2:16" ht="96" customHeight="1" x14ac:dyDescent="0.25">
      <c r="B35" s="58"/>
      <c r="C35" s="64"/>
      <c r="D35" s="58"/>
      <c r="E35" s="58"/>
      <c r="F35" s="58"/>
      <c r="G35" s="58"/>
      <c r="H35" s="27" t="s">
        <v>294</v>
      </c>
      <c r="I35" s="28" t="s">
        <v>103</v>
      </c>
      <c r="J35" s="28" t="s">
        <v>103</v>
      </c>
      <c r="K35" s="28">
        <v>52</v>
      </c>
      <c r="L35" s="28">
        <v>0</v>
      </c>
      <c r="M35" s="29">
        <v>0</v>
      </c>
      <c r="N35" s="53"/>
      <c r="O35" s="73"/>
      <c r="P35" s="13"/>
    </row>
    <row r="36" spans="2:16" ht="89.25" customHeight="1" x14ac:dyDescent="0.25">
      <c r="B36" s="51" t="s">
        <v>123</v>
      </c>
      <c r="C36" s="51" t="s">
        <v>24</v>
      </c>
      <c r="D36" s="56">
        <v>131881.20000000001</v>
      </c>
      <c r="E36" s="56">
        <v>129826</v>
      </c>
      <c r="F36" s="56">
        <f t="shared" si="0"/>
        <v>98.441627768021505</v>
      </c>
      <c r="G36" s="56">
        <v>100</v>
      </c>
      <c r="H36" s="27" t="s">
        <v>25</v>
      </c>
      <c r="I36" s="29">
        <v>100</v>
      </c>
      <c r="J36" s="29">
        <v>100</v>
      </c>
      <c r="K36" s="29">
        <v>100</v>
      </c>
      <c r="L36" s="29">
        <v>100</v>
      </c>
      <c r="M36" s="29">
        <f t="shared" ref="M36" si="6">J36/K36*100</f>
        <v>100</v>
      </c>
      <c r="N36" s="74" t="s">
        <v>290</v>
      </c>
      <c r="O36" s="75" t="s">
        <v>237</v>
      </c>
      <c r="P36" s="13"/>
    </row>
    <row r="37" spans="2:16" ht="66.75" customHeight="1" x14ac:dyDescent="0.25">
      <c r="B37" s="59"/>
      <c r="C37" s="62"/>
      <c r="D37" s="57"/>
      <c r="E37" s="57"/>
      <c r="F37" s="59"/>
      <c r="G37" s="59"/>
      <c r="H37" s="27" t="s">
        <v>26</v>
      </c>
      <c r="I37" s="28">
        <v>100</v>
      </c>
      <c r="J37" s="28">
        <v>100</v>
      </c>
      <c r="K37" s="29">
        <v>90</v>
      </c>
      <c r="L37" s="28">
        <v>100</v>
      </c>
      <c r="M37" s="29">
        <f>L37/K37*100</f>
        <v>111.11111111111111</v>
      </c>
      <c r="N37" s="74"/>
      <c r="O37" s="75"/>
      <c r="P37" s="13"/>
    </row>
    <row r="38" spans="2:16" ht="54.75" customHeight="1" x14ac:dyDescent="0.25">
      <c r="B38" s="59"/>
      <c r="C38" s="62"/>
      <c r="D38" s="57"/>
      <c r="E38" s="57"/>
      <c r="F38" s="59"/>
      <c r="G38" s="59"/>
      <c r="H38" s="27" t="s">
        <v>27</v>
      </c>
      <c r="I38" s="28">
        <v>59</v>
      </c>
      <c r="J38" s="28">
        <v>62</v>
      </c>
      <c r="K38" s="28">
        <v>65</v>
      </c>
      <c r="L38" s="28">
        <v>65</v>
      </c>
      <c r="M38" s="29">
        <f t="shared" ref="M38:M39" si="7">L38/K38*100</f>
        <v>100</v>
      </c>
      <c r="N38" s="74"/>
      <c r="O38" s="75"/>
      <c r="P38" s="13"/>
    </row>
    <row r="39" spans="2:16" ht="33.75" customHeight="1" x14ac:dyDescent="0.25">
      <c r="B39" s="59"/>
      <c r="C39" s="62"/>
      <c r="D39" s="57"/>
      <c r="E39" s="57"/>
      <c r="F39" s="59"/>
      <c r="G39" s="59"/>
      <c r="H39" s="27" t="s">
        <v>28</v>
      </c>
      <c r="I39" s="29">
        <v>100</v>
      </c>
      <c r="J39" s="29">
        <v>100</v>
      </c>
      <c r="K39" s="29">
        <v>100</v>
      </c>
      <c r="L39" s="29">
        <v>100</v>
      </c>
      <c r="M39" s="29">
        <f t="shared" si="7"/>
        <v>100</v>
      </c>
      <c r="N39" s="74"/>
      <c r="O39" s="75"/>
      <c r="P39" s="13"/>
    </row>
    <row r="40" spans="2:16" ht="64.5" customHeight="1" x14ac:dyDescent="0.25">
      <c r="B40" s="59"/>
      <c r="C40" s="62"/>
      <c r="D40" s="57"/>
      <c r="E40" s="57"/>
      <c r="F40" s="59"/>
      <c r="G40" s="59"/>
      <c r="H40" s="34" t="s">
        <v>29</v>
      </c>
      <c r="I40" s="28">
        <v>0</v>
      </c>
      <c r="J40" s="28">
        <v>0</v>
      </c>
      <c r="K40" s="28">
        <v>0</v>
      </c>
      <c r="L40" s="28">
        <v>0</v>
      </c>
      <c r="M40" s="29" t="s">
        <v>103</v>
      </c>
      <c r="N40" s="74"/>
      <c r="O40" s="75"/>
      <c r="P40" s="13"/>
    </row>
    <row r="41" spans="2:16" ht="39.75" customHeight="1" x14ac:dyDescent="0.25">
      <c r="B41" s="59"/>
      <c r="C41" s="62"/>
      <c r="D41" s="57"/>
      <c r="E41" s="57"/>
      <c r="F41" s="59"/>
      <c r="G41" s="59"/>
      <c r="H41" s="27" t="s">
        <v>30</v>
      </c>
      <c r="I41" s="28">
        <v>75</v>
      </c>
      <c r="J41" s="28">
        <v>63</v>
      </c>
      <c r="K41" s="32">
        <v>65</v>
      </c>
      <c r="L41" s="28">
        <v>50</v>
      </c>
      <c r="M41" s="29">
        <f>L41/K41*100</f>
        <v>76.923076923076934</v>
      </c>
      <c r="N41" s="74"/>
      <c r="O41" s="75"/>
      <c r="P41" s="13"/>
    </row>
    <row r="42" spans="2:16" ht="66" customHeight="1" x14ac:dyDescent="0.25">
      <c r="B42" s="59"/>
      <c r="C42" s="62"/>
      <c r="D42" s="57"/>
      <c r="E42" s="57"/>
      <c r="F42" s="59"/>
      <c r="G42" s="59"/>
      <c r="H42" s="27" t="s">
        <v>236</v>
      </c>
      <c r="I42" s="29">
        <v>100</v>
      </c>
      <c r="J42" s="29">
        <v>100</v>
      </c>
      <c r="K42" s="29">
        <v>100</v>
      </c>
      <c r="L42" s="29">
        <v>100</v>
      </c>
      <c r="M42" s="29">
        <f t="shared" ref="M42:M57" si="8">L42/K42*100</f>
        <v>100</v>
      </c>
      <c r="N42" s="74"/>
      <c r="O42" s="75"/>
      <c r="P42" s="13"/>
    </row>
    <row r="43" spans="2:16" ht="92.25" customHeight="1" x14ac:dyDescent="0.25">
      <c r="B43" s="59"/>
      <c r="C43" s="62"/>
      <c r="D43" s="57"/>
      <c r="E43" s="57"/>
      <c r="F43" s="59"/>
      <c r="G43" s="59"/>
      <c r="H43" s="27" t="s">
        <v>31</v>
      </c>
      <c r="I43" s="28">
        <v>105</v>
      </c>
      <c r="J43" s="28">
        <v>110</v>
      </c>
      <c r="K43" s="28">
        <v>115</v>
      </c>
      <c r="L43" s="28">
        <v>115</v>
      </c>
      <c r="M43" s="29">
        <f t="shared" si="8"/>
        <v>100</v>
      </c>
      <c r="N43" s="74"/>
      <c r="O43" s="75"/>
      <c r="P43" s="13"/>
    </row>
    <row r="44" spans="2:16" ht="51.75" customHeight="1" x14ac:dyDescent="0.25">
      <c r="B44" s="59"/>
      <c r="C44" s="62"/>
      <c r="D44" s="57"/>
      <c r="E44" s="57"/>
      <c r="F44" s="59"/>
      <c r="G44" s="59"/>
      <c r="H44" s="27" t="s">
        <v>32</v>
      </c>
      <c r="I44" s="29">
        <v>100</v>
      </c>
      <c r="J44" s="29">
        <v>100</v>
      </c>
      <c r="K44" s="29">
        <v>100</v>
      </c>
      <c r="L44" s="29">
        <v>100</v>
      </c>
      <c r="M44" s="29">
        <f t="shared" si="8"/>
        <v>100</v>
      </c>
      <c r="N44" s="74"/>
      <c r="O44" s="75"/>
      <c r="P44" s="13"/>
    </row>
    <row r="45" spans="2:16" ht="79.5" customHeight="1" x14ac:dyDescent="0.25">
      <c r="B45" s="59"/>
      <c r="C45" s="62"/>
      <c r="D45" s="57"/>
      <c r="E45" s="57"/>
      <c r="F45" s="59"/>
      <c r="G45" s="59"/>
      <c r="H45" s="27" t="s">
        <v>33</v>
      </c>
      <c r="I45" s="29">
        <v>100</v>
      </c>
      <c r="J45" s="29">
        <v>100</v>
      </c>
      <c r="K45" s="29">
        <v>100</v>
      </c>
      <c r="L45" s="29">
        <v>100</v>
      </c>
      <c r="M45" s="29">
        <f t="shared" si="8"/>
        <v>100</v>
      </c>
      <c r="N45" s="74"/>
      <c r="O45" s="75"/>
      <c r="P45" s="13"/>
    </row>
    <row r="46" spans="2:16" ht="78.75" customHeight="1" x14ac:dyDescent="0.25">
      <c r="B46" s="59"/>
      <c r="C46" s="62"/>
      <c r="D46" s="57"/>
      <c r="E46" s="57"/>
      <c r="F46" s="59"/>
      <c r="G46" s="59"/>
      <c r="H46" s="27" t="s">
        <v>34</v>
      </c>
      <c r="I46" s="28">
        <v>4</v>
      </c>
      <c r="J46" s="28">
        <v>4</v>
      </c>
      <c r="K46" s="28">
        <v>4</v>
      </c>
      <c r="L46" s="28">
        <v>4</v>
      </c>
      <c r="M46" s="29">
        <f t="shared" si="8"/>
        <v>100</v>
      </c>
      <c r="N46" s="74"/>
      <c r="O46" s="75"/>
      <c r="P46" s="13"/>
    </row>
    <row r="47" spans="2:16" ht="53.25" customHeight="1" x14ac:dyDescent="0.25">
      <c r="B47" s="60"/>
      <c r="C47" s="86"/>
      <c r="D47" s="93"/>
      <c r="E47" s="93"/>
      <c r="F47" s="60"/>
      <c r="G47" s="60"/>
      <c r="H47" s="27" t="s">
        <v>35</v>
      </c>
      <c r="I47" s="28">
        <v>8</v>
      </c>
      <c r="J47" s="28">
        <v>8</v>
      </c>
      <c r="K47" s="28">
        <v>8</v>
      </c>
      <c r="L47" s="28">
        <v>8</v>
      </c>
      <c r="M47" s="29">
        <f t="shared" si="8"/>
        <v>100</v>
      </c>
      <c r="N47" s="74"/>
      <c r="O47" s="75"/>
      <c r="P47" s="13"/>
    </row>
    <row r="48" spans="2:16" ht="70.5" customHeight="1" x14ac:dyDescent="0.25">
      <c r="B48" s="51" t="s">
        <v>124</v>
      </c>
      <c r="C48" s="51" t="s">
        <v>130</v>
      </c>
      <c r="D48" s="56">
        <v>905892.8</v>
      </c>
      <c r="E48" s="56">
        <v>853856.7</v>
      </c>
      <c r="F48" s="56">
        <f t="shared" si="0"/>
        <v>94.255821439357931</v>
      </c>
      <c r="G48" s="56">
        <v>62.5</v>
      </c>
      <c r="H48" s="27" t="s">
        <v>36</v>
      </c>
      <c r="I48" s="29">
        <v>62</v>
      </c>
      <c r="J48" s="28">
        <v>63.9</v>
      </c>
      <c r="K48" s="29">
        <v>67</v>
      </c>
      <c r="L48" s="28">
        <v>68.400000000000006</v>
      </c>
      <c r="M48" s="29">
        <f t="shared" si="8"/>
        <v>102.08955223880598</v>
      </c>
      <c r="N48" s="74" t="s">
        <v>299</v>
      </c>
      <c r="O48" s="75" t="s">
        <v>320</v>
      </c>
      <c r="P48" s="13"/>
    </row>
    <row r="49" spans="2:16" ht="60.75" customHeight="1" x14ac:dyDescent="0.25">
      <c r="B49" s="59"/>
      <c r="C49" s="62"/>
      <c r="D49" s="57"/>
      <c r="E49" s="57"/>
      <c r="F49" s="59"/>
      <c r="G49" s="59"/>
      <c r="H49" s="27" t="s">
        <v>37</v>
      </c>
      <c r="I49" s="28">
        <v>86.1</v>
      </c>
      <c r="J49" s="28">
        <v>86.8</v>
      </c>
      <c r="K49" s="29">
        <v>86.9</v>
      </c>
      <c r="L49" s="29">
        <v>86.9</v>
      </c>
      <c r="M49" s="29">
        <f t="shared" si="8"/>
        <v>100</v>
      </c>
      <c r="N49" s="74"/>
      <c r="O49" s="76"/>
      <c r="P49" s="13"/>
    </row>
    <row r="50" spans="2:16" ht="80.25" customHeight="1" x14ac:dyDescent="0.25">
      <c r="B50" s="59"/>
      <c r="C50" s="62"/>
      <c r="D50" s="57"/>
      <c r="E50" s="57"/>
      <c r="F50" s="59"/>
      <c r="G50" s="59"/>
      <c r="H50" s="27" t="s">
        <v>238</v>
      </c>
      <c r="I50" s="28">
        <v>75.8</v>
      </c>
      <c r="J50" s="28">
        <v>73.3</v>
      </c>
      <c r="K50" s="28">
        <v>73.400000000000006</v>
      </c>
      <c r="L50" s="28">
        <v>68.5</v>
      </c>
      <c r="M50" s="29">
        <f t="shared" si="8"/>
        <v>93.324250681198905</v>
      </c>
      <c r="N50" s="74"/>
      <c r="O50" s="76"/>
      <c r="P50" s="13"/>
    </row>
    <row r="51" spans="2:16" ht="68.25" customHeight="1" x14ac:dyDescent="0.25">
      <c r="B51" s="59"/>
      <c r="C51" s="62"/>
      <c r="D51" s="57"/>
      <c r="E51" s="57"/>
      <c r="F51" s="59"/>
      <c r="G51" s="59"/>
      <c r="H51" s="27" t="s">
        <v>190</v>
      </c>
      <c r="I51" s="28">
        <v>0.3</v>
      </c>
      <c r="J51" s="28">
        <v>0</v>
      </c>
      <c r="K51" s="28">
        <v>12</v>
      </c>
      <c r="L51" s="28">
        <v>6.7</v>
      </c>
      <c r="M51" s="29">
        <f t="shared" si="8"/>
        <v>55.833333333333336</v>
      </c>
      <c r="N51" s="74"/>
      <c r="O51" s="76"/>
      <c r="P51" s="13"/>
    </row>
    <row r="52" spans="2:16" ht="57.75" customHeight="1" x14ac:dyDescent="0.25">
      <c r="B52" s="59"/>
      <c r="C52" s="62"/>
      <c r="D52" s="57"/>
      <c r="E52" s="57"/>
      <c r="F52" s="59"/>
      <c r="G52" s="59"/>
      <c r="H52" s="27" t="s">
        <v>191</v>
      </c>
      <c r="I52" s="28">
        <v>0.1</v>
      </c>
      <c r="J52" s="28">
        <v>0</v>
      </c>
      <c r="K52" s="28">
        <v>2</v>
      </c>
      <c r="L52" s="28">
        <v>2</v>
      </c>
      <c r="M52" s="29">
        <f t="shared" si="8"/>
        <v>100</v>
      </c>
      <c r="N52" s="74"/>
      <c r="O52" s="76"/>
      <c r="P52" s="13"/>
    </row>
    <row r="53" spans="2:16" ht="67.5" customHeight="1" x14ac:dyDescent="0.25">
      <c r="B53" s="59"/>
      <c r="C53" s="62"/>
      <c r="D53" s="57"/>
      <c r="E53" s="57"/>
      <c r="F53" s="59"/>
      <c r="G53" s="59"/>
      <c r="H53" s="27" t="s">
        <v>188</v>
      </c>
      <c r="I53" s="29">
        <v>59</v>
      </c>
      <c r="J53" s="28">
        <v>59</v>
      </c>
      <c r="K53" s="29">
        <v>59.5</v>
      </c>
      <c r="L53" s="28">
        <v>59.5</v>
      </c>
      <c r="M53" s="29">
        <f t="shared" si="8"/>
        <v>100</v>
      </c>
      <c r="N53" s="74"/>
      <c r="O53" s="76"/>
      <c r="P53" s="13"/>
    </row>
    <row r="54" spans="2:16" ht="105" customHeight="1" x14ac:dyDescent="0.25">
      <c r="B54" s="59"/>
      <c r="C54" s="62"/>
      <c r="D54" s="57"/>
      <c r="E54" s="57"/>
      <c r="F54" s="59"/>
      <c r="G54" s="59"/>
      <c r="H54" s="27" t="s">
        <v>189</v>
      </c>
      <c r="I54" s="29">
        <v>30.4</v>
      </c>
      <c r="J54" s="29">
        <v>30.4</v>
      </c>
      <c r="K54" s="29">
        <v>30.6</v>
      </c>
      <c r="L54" s="29">
        <v>30.6</v>
      </c>
      <c r="M54" s="29">
        <f t="shared" si="8"/>
        <v>100</v>
      </c>
      <c r="N54" s="74"/>
      <c r="O54" s="76"/>
      <c r="P54" s="13"/>
    </row>
    <row r="55" spans="2:16" ht="58.5" customHeight="1" x14ac:dyDescent="0.25">
      <c r="B55" s="59"/>
      <c r="C55" s="62"/>
      <c r="D55" s="57"/>
      <c r="E55" s="57"/>
      <c r="F55" s="59"/>
      <c r="G55" s="59"/>
      <c r="H55" s="27" t="s">
        <v>202</v>
      </c>
      <c r="I55" s="29">
        <v>41.2</v>
      </c>
      <c r="J55" s="28">
        <v>72.2</v>
      </c>
      <c r="K55" s="28">
        <v>72.2</v>
      </c>
      <c r="L55" s="28">
        <v>72.2</v>
      </c>
      <c r="M55" s="29">
        <f t="shared" si="8"/>
        <v>100</v>
      </c>
      <c r="N55" s="74"/>
      <c r="O55" s="76"/>
      <c r="P55" s="13"/>
    </row>
    <row r="56" spans="2:16" ht="57" customHeight="1" x14ac:dyDescent="0.25">
      <c r="B56" s="59"/>
      <c r="C56" s="62"/>
      <c r="D56" s="57"/>
      <c r="E56" s="57"/>
      <c r="F56" s="59"/>
      <c r="G56" s="59"/>
      <c r="H56" s="27" t="s">
        <v>203</v>
      </c>
      <c r="I56" s="29">
        <v>56.2</v>
      </c>
      <c r="J56" s="29">
        <v>56.2</v>
      </c>
      <c r="K56" s="29">
        <v>56.3</v>
      </c>
      <c r="L56" s="29">
        <v>56.3</v>
      </c>
      <c r="M56" s="29">
        <f t="shared" si="8"/>
        <v>100</v>
      </c>
      <c r="N56" s="74"/>
      <c r="O56" s="76"/>
      <c r="P56" s="13"/>
    </row>
    <row r="57" spans="2:16" ht="29.25" customHeight="1" x14ac:dyDescent="0.25">
      <c r="B57" s="60"/>
      <c r="C57" s="86"/>
      <c r="D57" s="93"/>
      <c r="E57" s="93"/>
      <c r="F57" s="60"/>
      <c r="G57" s="60"/>
      <c r="H57" s="27" t="s">
        <v>204</v>
      </c>
      <c r="I57" s="29">
        <v>100</v>
      </c>
      <c r="J57" s="29">
        <v>100</v>
      </c>
      <c r="K57" s="29">
        <v>100</v>
      </c>
      <c r="L57" s="29">
        <v>100</v>
      </c>
      <c r="M57" s="29">
        <f t="shared" si="8"/>
        <v>100</v>
      </c>
      <c r="N57" s="74"/>
      <c r="O57" s="76"/>
      <c r="P57" s="13"/>
    </row>
    <row r="58" spans="2:16" ht="44.25" customHeight="1" x14ac:dyDescent="0.25">
      <c r="B58" s="51" t="s">
        <v>125</v>
      </c>
      <c r="C58" s="51" t="s">
        <v>131</v>
      </c>
      <c r="D58" s="54">
        <v>15470262.300000001</v>
      </c>
      <c r="E58" s="54">
        <v>15361858.300000001</v>
      </c>
      <c r="F58" s="56">
        <f t="shared" si="0"/>
        <v>99.299274970922752</v>
      </c>
      <c r="G58" s="56">
        <v>92.6</v>
      </c>
      <c r="H58" s="27" t="s">
        <v>111</v>
      </c>
      <c r="I58" s="28">
        <v>45.6</v>
      </c>
      <c r="J58" s="28">
        <v>47.5</v>
      </c>
      <c r="K58" s="28">
        <v>47.6</v>
      </c>
      <c r="L58" s="28">
        <v>45.5</v>
      </c>
      <c r="M58" s="29">
        <f>L58/K58*100</f>
        <v>95.588235294117638</v>
      </c>
      <c r="N58" s="81" t="s">
        <v>303</v>
      </c>
      <c r="O58" s="83" t="s">
        <v>304</v>
      </c>
      <c r="P58" s="13"/>
    </row>
    <row r="59" spans="2:16" ht="39.75" customHeight="1" x14ac:dyDescent="0.25">
      <c r="B59" s="52"/>
      <c r="C59" s="52"/>
      <c r="D59" s="55"/>
      <c r="E59" s="55"/>
      <c r="F59" s="57"/>
      <c r="G59" s="57"/>
      <c r="H59" s="27" t="s">
        <v>112</v>
      </c>
      <c r="I59" s="28">
        <v>40.4</v>
      </c>
      <c r="J59" s="28">
        <v>36.299999999999997</v>
      </c>
      <c r="K59" s="28">
        <v>45.3</v>
      </c>
      <c r="L59" s="28">
        <v>39.799999999999997</v>
      </c>
      <c r="M59" s="29">
        <f t="shared" ref="M59:M66" si="9">L59/K59*100</f>
        <v>87.858719646799116</v>
      </c>
      <c r="N59" s="82"/>
      <c r="O59" s="84"/>
      <c r="P59" s="13"/>
    </row>
    <row r="60" spans="2:16" ht="53.25" customHeight="1" x14ac:dyDescent="0.25">
      <c r="B60" s="52"/>
      <c r="C60" s="52"/>
      <c r="D60" s="55"/>
      <c r="E60" s="55"/>
      <c r="F60" s="57"/>
      <c r="G60" s="57"/>
      <c r="H60" s="27" t="s">
        <v>113</v>
      </c>
      <c r="I60" s="28">
        <v>45.2</v>
      </c>
      <c r="J60" s="28">
        <v>45.7</v>
      </c>
      <c r="K60" s="28">
        <v>45.8</v>
      </c>
      <c r="L60" s="28">
        <v>45.3</v>
      </c>
      <c r="M60" s="29">
        <f t="shared" si="9"/>
        <v>98.908296943231448</v>
      </c>
      <c r="N60" s="82"/>
      <c r="O60" s="84"/>
      <c r="P60" s="13"/>
    </row>
    <row r="61" spans="2:16" ht="117.75" customHeight="1" x14ac:dyDescent="0.25">
      <c r="B61" s="52"/>
      <c r="C61" s="52"/>
      <c r="D61" s="55"/>
      <c r="E61" s="55"/>
      <c r="F61" s="57"/>
      <c r="G61" s="57"/>
      <c r="H61" s="27" t="s">
        <v>108</v>
      </c>
      <c r="I61" s="29">
        <v>100</v>
      </c>
      <c r="J61" s="29">
        <v>100</v>
      </c>
      <c r="K61" s="29">
        <v>100</v>
      </c>
      <c r="L61" s="29">
        <v>100</v>
      </c>
      <c r="M61" s="29">
        <f t="shared" si="9"/>
        <v>100</v>
      </c>
      <c r="N61" s="82"/>
      <c r="O61" s="84"/>
      <c r="P61" s="13"/>
    </row>
    <row r="62" spans="2:16" ht="103.5" customHeight="1" x14ac:dyDescent="0.25">
      <c r="B62" s="52"/>
      <c r="C62" s="52"/>
      <c r="D62" s="55"/>
      <c r="E62" s="55"/>
      <c r="F62" s="57"/>
      <c r="G62" s="57"/>
      <c r="H62" s="27" t="s">
        <v>146</v>
      </c>
      <c r="I62" s="29">
        <v>100</v>
      </c>
      <c r="J62" s="29">
        <v>100</v>
      </c>
      <c r="K62" s="29">
        <v>100</v>
      </c>
      <c r="L62" s="29">
        <v>100</v>
      </c>
      <c r="M62" s="29">
        <f t="shared" si="9"/>
        <v>100</v>
      </c>
      <c r="N62" s="82"/>
      <c r="O62" s="84"/>
      <c r="P62" s="13"/>
    </row>
    <row r="63" spans="2:16" ht="77.25" customHeight="1" x14ac:dyDescent="0.25">
      <c r="B63" s="52"/>
      <c r="C63" s="52"/>
      <c r="D63" s="55"/>
      <c r="E63" s="55"/>
      <c r="F63" s="57"/>
      <c r="G63" s="57"/>
      <c r="H63" s="27" t="s">
        <v>38</v>
      </c>
      <c r="I63" s="29">
        <v>78.599999999999994</v>
      </c>
      <c r="J63" s="29">
        <v>78.2</v>
      </c>
      <c r="K63" s="29">
        <v>78.3</v>
      </c>
      <c r="L63" s="28">
        <v>79.2</v>
      </c>
      <c r="M63" s="29">
        <f t="shared" si="9"/>
        <v>101.14942528735634</v>
      </c>
      <c r="N63" s="82"/>
      <c r="O63" s="84"/>
      <c r="P63" s="13"/>
    </row>
    <row r="64" spans="2:16" ht="80.25" customHeight="1" x14ac:dyDescent="0.25">
      <c r="B64" s="52"/>
      <c r="C64" s="52"/>
      <c r="D64" s="55"/>
      <c r="E64" s="55"/>
      <c r="F64" s="57"/>
      <c r="G64" s="57"/>
      <c r="H64" s="27" t="s">
        <v>107</v>
      </c>
      <c r="I64" s="29">
        <v>74</v>
      </c>
      <c r="J64" s="29">
        <v>74.400000000000006</v>
      </c>
      <c r="K64" s="29">
        <v>74.5</v>
      </c>
      <c r="L64" s="28">
        <v>75.900000000000006</v>
      </c>
      <c r="M64" s="29">
        <f t="shared" si="9"/>
        <v>101.87919463087249</v>
      </c>
      <c r="N64" s="82"/>
      <c r="O64" s="84"/>
      <c r="P64" s="13"/>
    </row>
    <row r="65" spans="2:16" ht="92.25" customHeight="1" x14ac:dyDescent="0.25">
      <c r="B65" s="52"/>
      <c r="C65" s="52"/>
      <c r="D65" s="55"/>
      <c r="E65" s="55"/>
      <c r="F65" s="57"/>
      <c r="G65" s="57"/>
      <c r="H65" s="27" t="s">
        <v>147</v>
      </c>
      <c r="I65" s="29">
        <v>100</v>
      </c>
      <c r="J65" s="29">
        <v>100</v>
      </c>
      <c r="K65" s="29">
        <v>100</v>
      </c>
      <c r="L65" s="29">
        <v>100</v>
      </c>
      <c r="M65" s="29">
        <f t="shared" si="9"/>
        <v>100</v>
      </c>
      <c r="N65" s="82"/>
      <c r="O65" s="84"/>
      <c r="P65" s="13"/>
    </row>
    <row r="66" spans="2:16" ht="107.25" customHeight="1" x14ac:dyDescent="0.25">
      <c r="B66" s="52"/>
      <c r="C66" s="52"/>
      <c r="D66" s="55"/>
      <c r="E66" s="55"/>
      <c r="F66" s="57"/>
      <c r="G66" s="57"/>
      <c r="H66" s="34" t="s">
        <v>39</v>
      </c>
      <c r="I66" s="29">
        <v>93.2</v>
      </c>
      <c r="J66" s="29">
        <v>93.2</v>
      </c>
      <c r="K66" s="29">
        <v>95</v>
      </c>
      <c r="L66" s="29">
        <v>95</v>
      </c>
      <c r="M66" s="29">
        <f t="shared" si="9"/>
        <v>100</v>
      </c>
      <c r="N66" s="82"/>
      <c r="O66" s="84"/>
      <c r="P66" s="13"/>
    </row>
    <row r="67" spans="2:16" ht="80.25" customHeight="1" x14ac:dyDescent="0.25">
      <c r="B67" s="52"/>
      <c r="C67" s="52"/>
      <c r="D67" s="55"/>
      <c r="E67" s="55"/>
      <c r="F67" s="57"/>
      <c r="G67" s="57"/>
      <c r="H67" s="27" t="s">
        <v>40</v>
      </c>
      <c r="I67" s="28">
        <v>64.3</v>
      </c>
      <c r="J67" s="29">
        <v>64.400000000000006</v>
      </c>
      <c r="K67" s="29">
        <v>64.5</v>
      </c>
      <c r="L67" s="28">
        <v>65.900000000000006</v>
      </c>
      <c r="M67" s="29">
        <f>L67/K67*100</f>
        <v>102.17054263565892</v>
      </c>
      <c r="N67" s="82"/>
      <c r="O67" s="84"/>
      <c r="P67" s="13"/>
    </row>
    <row r="68" spans="2:16" ht="119.25" customHeight="1" x14ac:dyDescent="0.25">
      <c r="B68" s="52"/>
      <c r="C68" s="52"/>
      <c r="D68" s="55"/>
      <c r="E68" s="55"/>
      <c r="F68" s="57"/>
      <c r="G68" s="57"/>
      <c r="H68" s="27" t="s">
        <v>148</v>
      </c>
      <c r="I68" s="29">
        <v>100</v>
      </c>
      <c r="J68" s="29">
        <v>100</v>
      </c>
      <c r="K68" s="29">
        <v>100</v>
      </c>
      <c r="L68" s="29">
        <v>100</v>
      </c>
      <c r="M68" s="29">
        <f>L68/K68*100</f>
        <v>100</v>
      </c>
      <c r="N68" s="82"/>
      <c r="O68" s="84"/>
      <c r="P68" s="13"/>
    </row>
    <row r="69" spans="2:16" ht="103.5" customHeight="1" x14ac:dyDescent="0.25">
      <c r="B69" s="52"/>
      <c r="C69" s="52"/>
      <c r="D69" s="55"/>
      <c r="E69" s="55"/>
      <c r="F69" s="57"/>
      <c r="G69" s="57"/>
      <c r="H69" s="27" t="s">
        <v>243</v>
      </c>
      <c r="I69" s="29">
        <v>81</v>
      </c>
      <c r="J69" s="29">
        <v>100</v>
      </c>
      <c r="K69" s="29">
        <v>100</v>
      </c>
      <c r="L69" s="29">
        <v>100</v>
      </c>
      <c r="M69" s="29">
        <f>L69/K69*100</f>
        <v>100</v>
      </c>
      <c r="N69" s="82"/>
      <c r="O69" s="84"/>
      <c r="P69" s="13"/>
    </row>
    <row r="70" spans="2:16" ht="77.25" customHeight="1" x14ac:dyDescent="0.25">
      <c r="B70" s="52"/>
      <c r="C70" s="52"/>
      <c r="D70" s="55"/>
      <c r="E70" s="55"/>
      <c r="F70" s="57"/>
      <c r="G70" s="57"/>
      <c r="H70" s="27" t="s">
        <v>114</v>
      </c>
      <c r="I70" s="108"/>
      <c r="J70" s="109"/>
      <c r="K70" s="109"/>
      <c r="L70" s="109"/>
      <c r="M70" s="110"/>
      <c r="N70" s="82"/>
      <c r="O70" s="84"/>
      <c r="P70" s="13"/>
    </row>
    <row r="71" spans="2:16" x14ac:dyDescent="0.25">
      <c r="B71" s="52"/>
      <c r="C71" s="52"/>
      <c r="D71" s="55"/>
      <c r="E71" s="55"/>
      <c r="F71" s="57"/>
      <c r="G71" s="57"/>
      <c r="H71" s="27" t="s">
        <v>41</v>
      </c>
      <c r="I71" s="28">
        <v>53.5</v>
      </c>
      <c r="J71" s="28">
        <v>58.8</v>
      </c>
      <c r="K71" s="29">
        <v>58.9</v>
      </c>
      <c r="L71" s="28">
        <v>62.3</v>
      </c>
      <c r="M71" s="29">
        <f>L71/K71*100</f>
        <v>105.77249575551781</v>
      </c>
      <c r="N71" s="82"/>
      <c r="O71" s="84"/>
      <c r="P71" s="13"/>
    </row>
    <row r="72" spans="2:16" ht="26.25" x14ac:dyDescent="0.25">
      <c r="B72" s="52"/>
      <c r="C72" s="52"/>
      <c r="D72" s="55"/>
      <c r="E72" s="55"/>
      <c r="F72" s="57"/>
      <c r="G72" s="57"/>
      <c r="H72" s="27" t="s">
        <v>115</v>
      </c>
      <c r="I72" s="28">
        <v>5.5</v>
      </c>
      <c r="J72" s="28">
        <v>10.6</v>
      </c>
      <c r="K72" s="28">
        <v>10.6</v>
      </c>
      <c r="L72" s="28">
        <v>10.6</v>
      </c>
      <c r="M72" s="29">
        <f t="shared" ref="M72:M81" si="10">L72/K72*100</f>
        <v>100</v>
      </c>
      <c r="N72" s="82"/>
      <c r="O72" s="84"/>
      <c r="P72" s="13"/>
    </row>
    <row r="73" spans="2:16" ht="42.75" customHeight="1" x14ac:dyDescent="0.25">
      <c r="B73" s="52"/>
      <c r="C73" s="52"/>
      <c r="D73" s="55"/>
      <c r="E73" s="55"/>
      <c r="F73" s="57"/>
      <c r="G73" s="57"/>
      <c r="H73" s="27" t="s">
        <v>116</v>
      </c>
      <c r="I73" s="28">
        <v>15.2</v>
      </c>
      <c r="J73" s="28">
        <v>15.3</v>
      </c>
      <c r="K73" s="28">
        <v>6.4</v>
      </c>
      <c r="L73" s="28">
        <v>6.4</v>
      </c>
      <c r="M73" s="29">
        <f t="shared" si="10"/>
        <v>100</v>
      </c>
      <c r="N73" s="82"/>
      <c r="O73" s="84"/>
      <c r="P73" s="13"/>
    </row>
    <row r="74" spans="2:16" ht="52.5" customHeight="1" x14ac:dyDescent="0.25">
      <c r="B74" s="52"/>
      <c r="C74" s="52"/>
      <c r="D74" s="55"/>
      <c r="E74" s="55"/>
      <c r="F74" s="57"/>
      <c r="G74" s="57"/>
      <c r="H74" s="27" t="s">
        <v>244</v>
      </c>
      <c r="I74" s="28" t="s">
        <v>103</v>
      </c>
      <c r="J74" s="28">
        <v>21.6</v>
      </c>
      <c r="K74" s="28">
        <v>21.7</v>
      </c>
      <c r="L74" s="28">
        <v>21.7</v>
      </c>
      <c r="M74" s="29">
        <f t="shared" si="10"/>
        <v>100</v>
      </c>
      <c r="N74" s="82"/>
      <c r="O74" s="84"/>
      <c r="P74" s="13"/>
    </row>
    <row r="75" spans="2:16" ht="79.5" customHeight="1" x14ac:dyDescent="0.25">
      <c r="B75" s="52"/>
      <c r="C75" s="52"/>
      <c r="D75" s="55"/>
      <c r="E75" s="55"/>
      <c r="F75" s="57"/>
      <c r="G75" s="57"/>
      <c r="H75" s="27" t="s">
        <v>245</v>
      </c>
      <c r="I75" s="28" t="s">
        <v>103</v>
      </c>
      <c r="J75" s="29">
        <v>21</v>
      </c>
      <c r="K75" s="29">
        <v>21.1</v>
      </c>
      <c r="L75" s="28">
        <v>21.1</v>
      </c>
      <c r="M75" s="29">
        <f t="shared" si="10"/>
        <v>100</v>
      </c>
      <c r="N75" s="82"/>
      <c r="O75" s="84"/>
      <c r="P75" s="13"/>
    </row>
    <row r="76" spans="2:16" ht="55.5" customHeight="1" x14ac:dyDescent="0.25">
      <c r="B76" s="52"/>
      <c r="C76" s="52"/>
      <c r="D76" s="55"/>
      <c r="E76" s="55"/>
      <c r="F76" s="57"/>
      <c r="G76" s="57"/>
      <c r="H76" s="27" t="s">
        <v>246</v>
      </c>
      <c r="I76" s="28" t="s">
        <v>103</v>
      </c>
      <c r="J76" s="29">
        <v>28.4</v>
      </c>
      <c r="K76" s="29">
        <v>28.5</v>
      </c>
      <c r="L76" s="28">
        <v>28.5</v>
      </c>
      <c r="M76" s="29">
        <f t="shared" si="10"/>
        <v>100</v>
      </c>
      <c r="N76" s="82"/>
      <c r="O76" s="84"/>
      <c r="P76" s="13"/>
    </row>
    <row r="77" spans="2:16" ht="104.25" customHeight="1" x14ac:dyDescent="0.25">
      <c r="B77" s="52"/>
      <c r="C77" s="52"/>
      <c r="D77" s="55"/>
      <c r="E77" s="55"/>
      <c r="F77" s="57"/>
      <c r="G77" s="57"/>
      <c r="H77" s="27" t="s">
        <v>247</v>
      </c>
      <c r="I77" s="28" t="s">
        <v>103</v>
      </c>
      <c r="J77" s="29">
        <v>43.6</v>
      </c>
      <c r="K77" s="29">
        <v>43.7</v>
      </c>
      <c r="L77" s="28">
        <v>43.7</v>
      </c>
      <c r="M77" s="29">
        <f t="shared" si="10"/>
        <v>100</v>
      </c>
      <c r="N77" s="82"/>
      <c r="O77" s="84"/>
      <c r="P77" s="13"/>
    </row>
    <row r="78" spans="2:16" ht="41.25" customHeight="1" x14ac:dyDescent="0.25">
      <c r="B78" s="52"/>
      <c r="C78" s="52"/>
      <c r="D78" s="55"/>
      <c r="E78" s="55"/>
      <c r="F78" s="57"/>
      <c r="G78" s="57"/>
      <c r="H78" s="27" t="s">
        <v>248</v>
      </c>
      <c r="I78" s="28">
        <v>20.100000000000001</v>
      </c>
      <c r="J78" s="28">
        <v>20.2</v>
      </c>
      <c r="K78" s="28">
        <v>20.3</v>
      </c>
      <c r="L78" s="28">
        <v>20.3</v>
      </c>
      <c r="M78" s="29">
        <f t="shared" si="10"/>
        <v>100</v>
      </c>
      <c r="N78" s="82"/>
      <c r="O78" s="84"/>
      <c r="P78" s="13"/>
    </row>
    <row r="79" spans="2:16" ht="40.5" customHeight="1" x14ac:dyDescent="0.25">
      <c r="B79" s="52"/>
      <c r="C79" s="52"/>
      <c r="D79" s="55"/>
      <c r="E79" s="55"/>
      <c r="F79" s="57"/>
      <c r="G79" s="57"/>
      <c r="H79" s="27" t="s">
        <v>249</v>
      </c>
      <c r="I79" s="28">
        <v>98.6</v>
      </c>
      <c r="J79" s="28">
        <v>98.7</v>
      </c>
      <c r="K79" s="28">
        <v>98.7</v>
      </c>
      <c r="L79" s="28">
        <v>98.7</v>
      </c>
      <c r="M79" s="29">
        <f t="shared" si="10"/>
        <v>100</v>
      </c>
      <c r="N79" s="82"/>
      <c r="O79" s="84"/>
      <c r="P79" s="13"/>
    </row>
    <row r="80" spans="2:16" ht="66" customHeight="1" x14ac:dyDescent="0.25">
      <c r="B80" s="52"/>
      <c r="C80" s="52"/>
      <c r="D80" s="55"/>
      <c r="E80" s="55"/>
      <c r="F80" s="57"/>
      <c r="G80" s="57"/>
      <c r="H80" s="27" t="s">
        <v>250</v>
      </c>
      <c r="I80" s="29">
        <v>100</v>
      </c>
      <c r="J80" s="29">
        <v>100</v>
      </c>
      <c r="K80" s="29">
        <v>100</v>
      </c>
      <c r="L80" s="29">
        <v>100</v>
      </c>
      <c r="M80" s="29">
        <f t="shared" si="10"/>
        <v>100</v>
      </c>
      <c r="N80" s="82"/>
      <c r="O80" s="84"/>
      <c r="P80" s="13"/>
    </row>
    <row r="81" spans="1:16" ht="132" customHeight="1" x14ac:dyDescent="0.25">
      <c r="B81" s="52"/>
      <c r="C81" s="52"/>
      <c r="D81" s="55"/>
      <c r="E81" s="55"/>
      <c r="F81" s="57"/>
      <c r="G81" s="57"/>
      <c r="H81" s="27" t="s">
        <v>251</v>
      </c>
      <c r="I81" s="28">
        <v>25.7</v>
      </c>
      <c r="J81" s="28">
        <v>25.8</v>
      </c>
      <c r="K81" s="29">
        <v>25.9</v>
      </c>
      <c r="L81" s="29">
        <v>25.9</v>
      </c>
      <c r="M81" s="29">
        <f t="shared" si="10"/>
        <v>100</v>
      </c>
      <c r="N81" s="82"/>
      <c r="O81" s="84"/>
      <c r="P81" s="13"/>
    </row>
    <row r="82" spans="1:16" ht="62.25" customHeight="1" x14ac:dyDescent="0.25">
      <c r="A82" s="50"/>
      <c r="B82" s="52"/>
      <c r="C82" s="52"/>
      <c r="D82" s="55"/>
      <c r="E82" s="55"/>
      <c r="F82" s="57"/>
      <c r="G82" s="57"/>
      <c r="H82" s="77" t="s">
        <v>252</v>
      </c>
      <c r="I82" s="79">
        <v>65</v>
      </c>
      <c r="J82" s="79">
        <v>65</v>
      </c>
      <c r="K82" s="79">
        <v>65</v>
      </c>
      <c r="L82" s="79">
        <v>65</v>
      </c>
      <c r="M82" s="111">
        <f>L82/K82*100</f>
        <v>100</v>
      </c>
      <c r="N82" s="82"/>
      <c r="O82" s="84"/>
      <c r="P82" s="13"/>
    </row>
    <row r="83" spans="1:16" ht="31.5" customHeight="1" x14ac:dyDescent="0.25">
      <c r="A83" s="50"/>
      <c r="B83" s="52"/>
      <c r="C83" s="52"/>
      <c r="D83" s="55"/>
      <c r="E83" s="55"/>
      <c r="F83" s="57"/>
      <c r="G83" s="57"/>
      <c r="H83" s="78"/>
      <c r="I83" s="80"/>
      <c r="J83" s="80"/>
      <c r="K83" s="80"/>
      <c r="L83" s="80"/>
      <c r="M83" s="112"/>
      <c r="N83" s="82"/>
      <c r="O83" s="84"/>
      <c r="P83" s="13"/>
    </row>
    <row r="84" spans="1:16" ht="105.75" customHeight="1" x14ac:dyDescent="0.25">
      <c r="A84" s="50"/>
      <c r="B84" s="53"/>
      <c r="C84" s="53"/>
      <c r="D84" s="53"/>
      <c r="E84" s="53"/>
      <c r="F84" s="58"/>
      <c r="G84" s="58"/>
      <c r="H84" s="38" t="s">
        <v>298</v>
      </c>
      <c r="I84" s="39" t="s">
        <v>103</v>
      </c>
      <c r="J84" s="40" t="s">
        <v>103</v>
      </c>
      <c r="K84" s="49">
        <v>53</v>
      </c>
      <c r="L84" s="49">
        <v>53</v>
      </c>
      <c r="M84" s="29">
        <f>L84/K84*100</f>
        <v>100</v>
      </c>
      <c r="N84" s="53"/>
      <c r="O84" s="85"/>
      <c r="P84" s="13"/>
    </row>
    <row r="85" spans="1:16" ht="130.5" customHeight="1" x14ac:dyDescent="0.25">
      <c r="B85" s="51" t="s">
        <v>126</v>
      </c>
      <c r="C85" s="51" t="s">
        <v>42</v>
      </c>
      <c r="D85" s="65">
        <v>147329.29999999999</v>
      </c>
      <c r="E85" s="65">
        <v>145213.5</v>
      </c>
      <c r="F85" s="56">
        <f t="shared" ref="F85:F124" si="11">E85/D85*100</f>
        <v>98.563897337461057</v>
      </c>
      <c r="G85" s="56">
        <v>100</v>
      </c>
      <c r="H85" s="27" t="s">
        <v>110</v>
      </c>
      <c r="I85" s="28">
        <v>45.23</v>
      </c>
      <c r="J85" s="28">
        <v>33.5</v>
      </c>
      <c r="K85" s="28" t="s">
        <v>284</v>
      </c>
      <c r="L85" s="28">
        <v>28.1</v>
      </c>
      <c r="M85" s="39">
        <v>100</v>
      </c>
      <c r="N85" s="66" t="s">
        <v>289</v>
      </c>
      <c r="O85" s="83" t="s">
        <v>311</v>
      </c>
      <c r="P85" s="13"/>
    </row>
    <row r="86" spans="1:16" ht="40.5" customHeight="1" x14ac:dyDescent="0.25">
      <c r="B86" s="59"/>
      <c r="C86" s="62"/>
      <c r="D86" s="59"/>
      <c r="E86" s="59"/>
      <c r="F86" s="59"/>
      <c r="G86" s="59"/>
      <c r="H86" s="27" t="s">
        <v>43</v>
      </c>
      <c r="I86" s="28">
        <v>107.18</v>
      </c>
      <c r="J86" s="28">
        <v>117.7</v>
      </c>
      <c r="K86" s="28" t="s">
        <v>307</v>
      </c>
      <c r="L86" s="28">
        <v>107.8</v>
      </c>
      <c r="M86" s="29">
        <v>100</v>
      </c>
      <c r="N86" s="67"/>
      <c r="O86" s="84"/>
      <c r="P86" s="13"/>
    </row>
    <row r="87" spans="1:16" ht="42" customHeight="1" x14ac:dyDescent="0.25">
      <c r="B87" s="59"/>
      <c r="C87" s="62"/>
      <c r="D87" s="59"/>
      <c r="E87" s="59"/>
      <c r="F87" s="59"/>
      <c r="G87" s="59"/>
      <c r="H87" s="27" t="s">
        <v>44</v>
      </c>
      <c r="I87" s="28">
        <v>0</v>
      </c>
      <c r="J87" s="28" t="s">
        <v>231</v>
      </c>
      <c r="K87" s="28" t="s">
        <v>285</v>
      </c>
      <c r="L87" s="28">
        <v>0</v>
      </c>
      <c r="M87" s="29">
        <v>100</v>
      </c>
      <c r="N87" s="67"/>
      <c r="O87" s="84"/>
      <c r="P87" s="13"/>
    </row>
    <row r="88" spans="1:16" ht="41.25" customHeight="1" x14ac:dyDescent="0.25">
      <c r="B88" s="59"/>
      <c r="C88" s="62"/>
      <c r="D88" s="59"/>
      <c r="E88" s="59"/>
      <c r="F88" s="59"/>
      <c r="G88" s="59"/>
      <c r="H88" s="27" t="s">
        <v>45</v>
      </c>
      <c r="I88" s="28">
        <v>0</v>
      </c>
      <c r="J88" s="28">
        <v>0</v>
      </c>
      <c r="K88" s="28">
        <v>0</v>
      </c>
      <c r="L88" s="28">
        <v>0</v>
      </c>
      <c r="M88" s="29">
        <v>100</v>
      </c>
      <c r="N88" s="67"/>
      <c r="O88" s="84"/>
      <c r="P88" s="13"/>
    </row>
    <row r="89" spans="1:16" ht="53.25" customHeight="1" x14ac:dyDescent="0.25">
      <c r="B89" s="59"/>
      <c r="C89" s="62"/>
      <c r="D89" s="59"/>
      <c r="E89" s="59"/>
      <c r="F89" s="59"/>
      <c r="G89" s="59"/>
      <c r="H89" s="27" t="s">
        <v>46</v>
      </c>
      <c r="I89" s="29">
        <v>100</v>
      </c>
      <c r="J89" s="29">
        <v>100</v>
      </c>
      <c r="K89" s="29">
        <v>100</v>
      </c>
      <c r="L89" s="29">
        <v>100</v>
      </c>
      <c r="M89" s="29">
        <v>100</v>
      </c>
      <c r="N89" s="67"/>
      <c r="O89" s="84"/>
      <c r="P89" s="13"/>
    </row>
    <row r="90" spans="1:16" ht="67.5" customHeight="1" x14ac:dyDescent="0.25">
      <c r="B90" s="59"/>
      <c r="C90" s="62"/>
      <c r="D90" s="59"/>
      <c r="E90" s="59"/>
      <c r="F90" s="59"/>
      <c r="G90" s="59"/>
      <c r="H90" s="27" t="s">
        <v>47</v>
      </c>
      <c r="I90" s="28" t="s">
        <v>103</v>
      </c>
      <c r="J90" s="28" t="s">
        <v>103</v>
      </c>
      <c r="K90" s="28" t="s">
        <v>103</v>
      </c>
      <c r="L90" s="28" t="s">
        <v>103</v>
      </c>
      <c r="M90" s="28" t="s">
        <v>103</v>
      </c>
      <c r="N90" s="67"/>
      <c r="O90" s="84"/>
      <c r="P90" s="13"/>
    </row>
    <row r="91" spans="1:16" ht="39" customHeight="1" x14ac:dyDescent="0.25">
      <c r="B91" s="59"/>
      <c r="C91" s="62"/>
      <c r="D91" s="59"/>
      <c r="E91" s="59"/>
      <c r="F91" s="59"/>
      <c r="G91" s="59"/>
      <c r="H91" s="27" t="s">
        <v>48</v>
      </c>
      <c r="I91" s="28" t="s">
        <v>103</v>
      </c>
      <c r="J91" s="28" t="s">
        <v>103</v>
      </c>
      <c r="K91" s="28" t="s">
        <v>103</v>
      </c>
      <c r="L91" s="28" t="s">
        <v>103</v>
      </c>
      <c r="M91" s="28" t="s">
        <v>103</v>
      </c>
      <c r="N91" s="67"/>
      <c r="O91" s="84"/>
      <c r="P91" s="13"/>
    </row>
    <row r="92" spans="1:16" ht="54" customHeight="1" x14ac:dyDescent="0.25">
      <c r="B92" s="59"/>
      <c r="C92" s="62"/>
      <c r="D92" s="59"/>
      <c r="E92" s="59"/>
      <c r="F92" s="59"/>
      <c r="G92" s="59"/>
      <c r="H92" s="27" t="s">
        <v>49</v>
      </c>
      <c r="I92" s="29">
        <v>100</v>
      </c>
      <c r="J92" s="29">
        <v>100</v>
      </c>
      <c r="K92" s="29">
        <v>100</v>
      </c>
      <c r="L92" s="29">
        <v>100</v>
      </c>
      <c r="M92" s="29">
        <v>100</v>
      </c>
      <c r="N92" s="67"/>
      <c r="O92" s="84"/>
      <c r="P92" s="13"/>
    </row>
    <row r="93" spans="1:16" ht="66.75" customHeight="1" x14ac:dyDescent="0.25">
      <c r="B93" s="59"/>
      <c r="C93" s="62"/>
      <c r="D93" s="59"/>
      <c r="E93" s="59"/>
      <c r="F93" s="59"/>
      <c r="G93" s="59"/>
      <c r="H93" s="27" t="s">
        <v>50</v>
      </c>
      <c r="I93" s="29">
        <v>100</v>
      </c>
      <c r="J93" s="29">
        <v>100</v>
      </c>
      <c r="K93" s="29">
        <v>100</v>
      </c>
      <c r="L93" s="29">
        <v>100</v>
      </c>
      <c r="M93" s="29">
        <v>100</v>
      </c>
      <c r="N93" s="67"/>
      <c r="O93" s="84"/>
      <c r="P93" s="13"/>
    </row>
    <row r="94" spans="1:16" ht="54" customHeight="1" x14ac:dyDescent="0.25">
      <c r="B94" s="59"/>
      <c r="C94" s="62"/>
      <c r="D94" s="59"/>
      <c r="E94" s="59"/>
      <c r="F94" s="59"/>
      <c r="G94" s="59"/>
      <c r="H94" s="27" t="s">
        <v>51</v>
      </c>
      <c r="I94" s="28">
        <v>98.06</v>
      </c>
      <c r="J94" s="28">
        <v>98.1</v>
      </c>
      <c r="K94" s="28" t="s">
        <v>286</v>
      </c>
      <c r="L94" s="28">
        <v>94.4</v>
      </c>
      <c r="M94" s="29">
        <v>98.3</v>
      </c>
      <c r="N94" s="67"/>
      <c r="O94" s="84"/>
      <c r="P94" s="13"/>
    </row>
    <row r="95" spans="1:16" ht="51" customHeight="1" x14ac:dyDescent="0.25">
      <c r="B95" s="59"/>
      <c r="C95" s="62"/>
      <c r="D95" s="59"/>
      <c r="E95" s="59"/>
      <c r="F95" s="59"/>
      <c r="G95" s="59"/>
      <c r="H95" s="27" t="s">
        <v>52</v>
      </c>
      <c r="I95" s="29">
        <v>100</v>
      </c>
      <c r="J95" s="29">
        <v>100</v>
      </c>
      <c r="K95" s="29">
        <v>100</v>
      </c>
      <c r="L95" s="29">
        <v>100</v>
      </c>
      <c r="M95" s="29">
        <v>100</v>
      </c>
      <c r="N95" s="67"/>
      <c r="O95" s="84"/>
      <c r="P95" s="13"/>
    </row>
    <row r="96" spans="1:16" ht="76.5" customHeight="1" x14ac:dyDescent="0.25">
      <c r="B96" s="59"/>
      <c r="C96" s="62"/>
      <c r="D96" s="59"/>
      <c r="E96" s="59"/>
      <c r="F96" s="59"/>
      <c r="G96" s="59"/>
      <c r="H96" s="27" t="s">
        <v>53</v>
      </c>
      <c r="I96" s="28">
        <v>0.1</v>
      </c>
      <c r="J96" s="28">
        <v>0.01</v>
      </c>
      <c r="K96" s="28" t="s">
        <v>287</v>
      </c>
      <c r="L96" s="28">
        <v>0.01</v>
      </c>
      <c r="M96" s="29">
        <v>100</v>
      </c>
      <c r="N96" s="67"/>
      <c r="O96" s="84"/>
      <c r="P96" s="13"/>
    </row>
    <row r="97" spans="2:16" ht="40.5" customHeight="1" x14ac:dyDescent="0.25">
      <c r="B97" s="59"/>
      <c r="C97" s="62"/>
      <c r="D97" s="59"/>
      <c r="E97" s="59"/>
      <c r="F97" s="59"/>
      <c r="G97" s="59"/>
      <c r="H97" s="27" t="s">
        <v>54</v>
      </c>
      <c r="I97" s="28">
        <v>0</v>
      </c>
      <c r="J97" s="28">
        <v>0</v>
      </c>
      <c r="K97" s="28">
        <v>0</v>
      </c>
      <c r="L97" s="28">
        <v>0</v>
      </c>
      <c r="M97" s="29">
        <v>100</v>
      </c>
      <c r="N97" s="67"/>
      <c r="O97" s="84"/>
      <c r="P97" s="13"/>
    </row>
    <row r="98" spans="2:16" ht="63.75" customHeight="1" x14ac:dyDescent="0.25">
      <c r="B98" s="59"/>
      <c r="C98" s="62"/>
      <c r="D98" s="59"/>
      <c r="E98" s="59"/>
      <c r="F98" s="59"/>
      <c r="G98" s="59"/>
      <c r="H98" s="27" t="s">
        <v>55</v>
      </c>
      <c r="I98" s="28">
        <v>39.85</v>
      </c>
      <c r="J98" s="28">
        <v>0</v>
      </c>
      <c r="K98" s="28" t="s">
        <v>288</v>
      </c>
      <c r="L98" s="28">
        <v>0</v>
      </c>
      <c r="M98" s="29">
        <v>100</v>
      </c>
      <c r="N98" s="67"/>
      <c r="O98" s="84"/>
      <c r="P98" s="13"/>
    </row>
    <row r="99" spans="2:16" ht="66" customHeight="1" x14ac:dyDescent="0.25">
      <c r="B99" s="59"/>
      <c r="C99" s="62"/>
      <c r="D99" s="59"/>
      <c r="E99" s="59"/>
      <c r="F99" s="59"/>
      <c r="G99" s="59"/>
      <c r="H99" s="27" t="s">
        <v>160</v>
      </c>
      <c r="I99" s="28">
        <v>100</v>
      </c>
      <c r="J99" s="28">
        <v>100</v>
      </c>
      <c r="K99" s="28">
        <v>100</v>
      </c>
      <c r="L99" s="28">
        <v>100</v>
      </c>
      <c r="M99" s="29">
        <v>100</v>
      </c>
      <c r="N99" s="67"/>
      <c r="O99" s="84"/>
      <c r="P99" s="13"/>
    </row>
    <row r="100" spans="2:16" ht="105" customHeight="1" x14ac:dyDescent="0.25">
      <c r="B100" s="60"/>
      <c r="C100" s="86"/>
      <c r="D100" s="60"/>
      <c r="E100" s="60"/>
      <c r="F100" s="60"/>
      <c r="G100" s="60"/>
      <c r="H100" s="27" t="s">
        <v>161</v>
      </c>
      <c r="I100" s="28">
        <v>100</v>
      </c>
      <c r="J100" s="28">
        <v>100</v>
      </c>
      <c r="K100" s="28">
        <v>100</v>
      </c>
      <c r="L100" s="28">
        <v>100</v>
      </c>
      <c r="M100" s="29">
        <v>100</v>
      </c>
      <c r="N100" s="91"/>
      <c r="O100" s="92"/>
      <c r="P100" s="13"/>
    </row>
    <row r="101" spans="2:16" ht="47.25" customHeight="1" x14ac:dyDescent="0.25">
      <c r="B101" s="51" t="s">
        <v>127</v>
      </c>
      <c r="C101" s="51" t="s">
        <v>56</v>
      </c>
      <c r="D101" s="56">
        <v>125337.5</v>
      </c>
      <c r="E101" s="56">
        <v>124935</v>
      </c>
      <c r="F101" s="56">
        <f t="shared" si="11"/>
        <v>99.678867058940853</v>
      </c>
      <c r="G101" s="56">
        <v>80</v>
      </c>
      <c r="H101" s="27" t="s">
        <v>57</v>
      </c>
      <c r="I101" s="29">
        <v>42.03</v>
      </c>
      <c r="J101" s="29">
        <v>43.13</v>
      </c>
      <c r="K101" s="29">
        <v>43</v>
      </c>
      <c r="L101" s="28">
        <v>43.26</v>
      </c>
      <c r="M101" s="29">
        <f>L101/K101*100</f>
        <v>100.60465116279069</v>
      </c>
      <c r="N101" s="74" t="s">
        <v>283</v>
      </c>
      <c r="O101" s="75" t="s">
        <v>242</v>
      </c>
      <c r="P101" s="13"/>
    </row>
    <row r="102" spans="2:16" ht="66" customHeight="1" x14ac:dyDescent="0.25">
      <c r="B102" s="59"/>
      <c r="C102" s="62"/>
      <c r="D102" s="59"/>
      <c r="E102" s="59"/>
      <c r="F102" s="59"/>
      <c r="G102" s="59"/>
      <c r="H102" s="27" t="s">
        <v>58</v>
      </c>
      <c r="I102" s="28">
        <v>17.399999999999999</v>
      </c>
      <c r="J102" s="28">
        <v>15.63</v>
      </c>
      <c r="K102" s="41">
        <v>23</v>
      </c>
      <c r="L102" s="28">
        <v>16.3</v>
      </c>
      <c r="M102" s="29">
        <f t="shared" ref="M102:M110" si="12">L102/K102*100</f>
        <v>70.869565217391312</v>
      </c>
      <c r="N102" s="74"/>
      <c r="O102" s="75"/>
      <c r="P102" s="13"/>
    </row>
    <row r="103" spans="2:16" ht="42.75" customHeight="1" x14ac:dyDescent="0.25">
      <c r="B103" s="59"/>
      <c r="C103" s="62"/>
      <c r="D103" s="59"/>
      <c r="E103" s="59"/>
      <c r="F103" s="59"/>
      <c r="G103" s="59"/>
      <c r="H103" s="27" t="s">
        <v>109</v>
      </c>
      <c r="I103" s="29">
        <v>100</v>
      </c>
      <c r="J103" s="29">
        <v>100</v>
      </c>
      <c r="K103" s="29">
        <v>100</v>
      </c>
      <c r="L103" s="29">
        <v>100</v>
      </c>
      <c r="M103" s="29">
        <f t="shared" si="12"/>
        <v>100</v>
      </c>
      <c r="N103" s="74"/>
      <c r="O103" s="75"/>
      <c r="P103" s="13"/>
    </row>
    <row r="104" spans="2:16" ht="27" customHeight="1" x14ac:dyDescent="0.25">
      <c r="B104" s="59"/>
      <c r="C104" s="62"/>
      <c r="D104" s="59"/>
      <c r="E104" s="59"/>
      <c r="F104" s="59"/>
      <c r="G104" s="59"/>
      <c r="H104" s="27" t="s">
        <v>262</v>
      </c>
      <c r="I104" s="29">
        <v>100</v>
      </c>
      <c r="J104" s="29">
        <v>100</v>
      </c>
      <c r="K104" s="29">
        <v>100</v>
      </c>
      <c r="L104" s="29">
        <v>100</v>
      </c>
      <c r="M104" s="29">
        <f t="shared" si="12"/>
        <v>100</v>
      </c>
      <c r="N104" s="74"/>
      <c r="O104" s="75"/>
      <c r="P104" s="13"/>
    </row>
    <row r="105" spans="2:16" ht="40.5" customHeight="1" x14ac:dyDescent="0.25">
      <c r="B105" s="59"/>
      <c r="C105" s="62"/>
      <c r="D105" s="59"/>
      <c r="E105" s="59"/>
      <c r="F105" s="59"/>
      <c r="G105" s="59"/>
      <c r="H105" s="27" t="s">
        <v>59</v>
      </c>
      <c r="I105" s="29">
        <v>100</v>
      </c>
      <c r="J105" s="29">
        <v>100</v>
      </c>
      <c r="K105" s="29">
        <v>100</v>
      </c>
      <c r="L105" s="29">
        <v>100</v>
      </c>
      <c r="M105" s="29">
        <f t="shared" si="12"/>
        <v>100</v>
      </c>
      <c r="N105" s="74"/>
      <c r="O105" s="75"/>
      <c r="P105" s="13"/>
    </row>
    <row r="106" spans="2:16" ht="39" customHeight="1" x14ac:dyDescent="0.25">
      <c r="B106" s="59"/>
      <c r="C106" s="62"/>
      <c r="D106" s="59"/>
      <c r="E106" s="59"/>
      <c r="F106" s="59"/>
      <c r="G106" s="59"/>
      <c r="H106" s="27" t="s">
        <v>60</v>
      </c>
      <c r="I106" s="42">
        <v>1.0900000000000001</v>
      </c>
      <c r="J106" s="42">
        <v>0.96</v>
      </c>
      <c r="K106" s="29">
        <v>0.9</v>
      </c>
      <c r="L106" s="29">
        <v>1</v>
      </c>
      <c r="M106" s="29">
        <f t="shared" si="12"/>
        <v>111.11111111111111</v>
      </c>
      <c r="N106" s="74"/>
      <c r="O106" s="75"/>
      <c r="P106" s="13"/>
    </row>
    <row r="107" spans="2:16" ht="40.5" customHeight="1" x14ac:dyDescent="0.25">
      <c r="B107" s="59"/>
      <c r="C107" s="62"/>
      <c r="D107" s="59"/>
      <c r="E107" s="59"/>
      <c r="F107" s="59"/>
      <c r="G107" s="59"/>
      <c r="H107" s="27" t="s">
        <v>61</v>
      </c>
      <c r="I107" s="29">
        <v>52.89</v>
      </c>
      <c r="J107" s="29">
        <v>54.69</v>
      </c>
      <c r="K107" s="29">
        <v>65</v>
      </c>
      <c r="L107" s="28">
        <v>56.21</v>
      </c>
      <c r="M107" s="29">
        <f t="shared" si="12"/>
        <v>86.476923076923072</v>
      </c>
      <c r="N107" s="74"/>
      <c r="O107" s="75"/>
      <c r="P107" s="13"/>
    </row>
    <row r="108" spans="2:16" ht="27.75" customHeight="1" x14ac:dyDescent="0.25">
      <c r="B108" s="59"/>
      <c r="C108" s="62"/>
      <c r="D108" s="59"/>
      <c r="E108" s="59"/>
      <c r="F108" s="59"/>
      <c r="G108" s="59"/>
      <c r="H108" s="27" t="s">
        <v>62</v>
      </c>
      <c r="I108" s="28">
        <v>93.1</v>
      </c>
      <c r="J108" s="28">
        <v>92.15</v>
      </c>
      <c r="K108" s="29">
        <v>93</v>
      </c>
      <c r="L108" s="29">
        <v>93</v>
      </c>
      <c r="M108" s="29">
        <f t="shared" si="12"/>
        <v>100</v>
      </c>
      <c r="N108" s="74"/>
      <c r="O108" s="75"/>
      <c r="P108" s="13"/>
    </row>
    <row r="109" spans="2:16" ht="55.5" customHeight="1" x14ac:dyDescent="0.25">
      <c r="B109" s="59"/>
      <c r="C109" s="62"/>
      <c r="D109" s="59"/>
      <c r="E109" s="59"/>
      <c r="F109" s="59"/>
      <c r="G109" s="59"/>
      <c r="H109" s="27" t="s">
        <v>240</v>
      </c>
      <c r="I109" s="29">
        <v>100</v>
      </c>
      <c r="J109" s="29">
        <v>100</v>
      </c>
      <c r="K109" s="29">
        <v>100</v>
      </c>
      <c r="L109" s="29">
        <v>100</v>
      </c>
      <c r="M109" s="29">
        <f t="shared" si="12"/>
        <v>100</v>
      </c>
      <c r="N109" s="74"/>
      <c r="O109" s="75"/>
      <c r="P109" s="13"/>
    </row>
    <row r="110" spans="2:16" ht="66.75" customHeight="1" x14ac:dyDescent="0.25">
      <c r="B110" s="60"/>
      <c r="C110" s="86"/>
      <c r="D110" s="60"/>
      <c r="E110" s="60"/>
      <c r="F110" s="60"/>
      <c r="G110" s="60"/>
      <c r="H110" s="27" t="s">
        <v>241</v>
      </c>
      <c r="I110" s="29">
        <v>100</v>
      </c>
      <c r="J110" s="29">
        <v>100</v>
      </c>
      <c r="K110" s="29">
        <v>100</v>
      </c>
      <c r="L110" s="29">
        <v>100</v>
      </c>
      <c r="M110" s="29">
        <f t="shared" si="12"/>
        <v>100</v>
      </c>
      <c r="N110" s="74"/>
      <c r="O110" s="75"/>
      <c r="P110" s="13"/>
    </row>
    <row r="111" spans="2:16" ht="0.75" hidden="1" customHeight="1" x14ac:dyDescent="0.25">
      <c r="B111" s="51" t="s">
        <v>128</v>
      </c>
      <c r="C111" s="51" t="s">
        <v>63</v>
      </c>
      <c r="D111" s="56">
        <v>90727.3</v>
      </c>
      <c r="E111" s="56">
        <v>90200.7</v>
      </c>
      <c r="F111" s="56">
        <f>E111/D111*100</f>
        <v>99.41957933279177</v>
      </c>
      <c r="G111" s="56">
        <v>90</v>
      </c>
      <c r="H111" s="27" t="s">
        <v>64</v>
      </c>
      <c r="I111" s="32">
        <v>34</v>
      </c>
      <c r="J111" s="32">
        <v>36</v>
      </c>
      <c r="K111" s="32">
        <v>37</v>
      </c>
      <c r="L111" s="32">
        <v>37</v>
      </c>
      <c r="M111" s="29">
        <f>L111/K111*100</f>
        <v>100</v>
      </c>
      <c r="N111" s="66" t="s">
        <v>270</v>
      </c>
      <c r="O111" s="83" t="s">
        <v>312</v>
      </c>
      <c r="P111" s="13"/>
    </row>
    <row r="112" spans="2:16" ht="51.75" hidden="1" customHeight="1" x14ac:dyDescent="0.25">
      <c r="B112" s="59"/>
      <c r="C112" s="62"/>
      <c r="D112" s="59"/>
      <c r="E112" s="59"/>
      <c r="F112" s="59"/>
      <c r="G112" s="59"/>
      <c r="H112" s="27" t="s">
        <v>65</v>
      </c>
      <c r="I112" s="28">
        <v>80</v>
      </c>
      <c r="J112" s="28">
        <v>81</v>
      </c>
      <c r="K112" s="32">
        <v>82</v>
      </c>
      <c r="L112" s="28">
        <v>82</v>
      </c>
      <c r="M112" s="29">
        <f t="shared" ref="M112:M122" si="13">L112/K112*100</f>
        <v>100</v>
      </c>
      <c r="N112" s="67"/>
      <c r="O112" s="84"/>
      <c r="P112" s="13"/>
    </row>
    <row r="113" spans="2:16" ht="42.75" hidden="1" customHeight="1" x14ac:dyDescent="0.25">
      <c r="B113" s="59"/>
      <c r="C113" s="62"/>
      <c r="D113" s="59"/>
      <c r="E113" s="59"/>
      <c r="F113" s="59"/>
      <c r="G113" s="59"/>
      <c r="H113" s="27" t="s">
        <v>149</v>
      </c>
      <c r="I113" s="32">
        <v>37</v>
      </c>
      <c r="J113" s="32">
        <v>40</v>
      </c>
      <c r="K113" s="32">
        <v>42</v>
      </c>
      <c r="L113" s="28">
        <v>42</v>
      </c>
      <c r="M113" s="29">
        <f t="shared" si="13"/>
        <v>100</v>
      </c>
      <c r="N113" s="67"/>
      <c r="O113" s="84"/>
      <c r="P113" s="13"/>
    </row>
    <row r="114" spans="2:16" ht="63" hidden="1" customHeight="1" x14ac:dyDescent="0.25">
      <c r="B114" s="59"/>
      <c r="C114" s="62"/>
      <c r="D114" s="59"/>
      <c r="E114" s="59"/>
      <c r="F114" s="59"/>
      <c r="G114" s="59"/>
      <c r="H114" s="27" t="s">
        <v>66</v>
      </c>
      <c r="I114" s="29">
        <v>100</v>
      </c>
      <c r="J114" s="29">
        <v>100</v>
      </c>
      <c r="K114" s="29">
        <v>100</v>
      </c>
      <c r="L114" s="29">
        <v>100</v>
      </c>
      <c r="M114" s="29">
        <f t="shared" si="13"/>
        <v>100</v>
      </c>
      <c r="N114" s="67"/>
      <c r="O114" s="84"/>
      <c r="P114" s="13"/>
    </row>
    <row r="115" spans="2:16" ht="52.5" customHeight="1" x14ac:dyDescent="0.25">
      <c r="B115" s="59"/>
      <c r="C115" s="62"/>
      <c r="D115" s="59"/>
      <c r="E115" s="59"/>
      <c r="F115" s="59"/>
      <c r="G115" s="59"/>
      <c r="H115" s="27" t="s">
        <v>67</v>
      </c>
      <c r="I115" s="28">
        <v>73.400000000000006</v>
      </c>
      <c r="J115" s="28">
        <v>73.5</v>
      </c>
      <c r="K115" s="28">
        <v>73.599999999999994</v>
      </c>
      <c r="L115" s="28">
        <v>73.599999999999994</v>
      </c>
      <c r="M115" s="29">
        <f t="shared" si="13"/>
        <v>100</v>
      </c>
      <c r="N115" s="67"/>
      <c r="O115" s="84"/>
      <c r="P115" s="13"/>
    </row>
    <row r="116" spans="2:16" ht="27" customHeight="1" x14ac:dyDescent="0.25">
      <c r="B116" s="59"/>
      <c r="C116" s="62"/>
      <c r="D116" s="59"/>
      <c r="E116" s="59"/>
      <c r="F116" s="59"/>
      <c r="G116" s="59"/>
      <c r="H116" s="27" t="s">
        <v>68</v>
      </c>
      <c r="I116" s="28">
        <v>1051</v>
      </c>
      <c r="J116" s="28">
        <v>1005</v>
      </c>
      <c r="K116" s="28">
        <v>1230</v>
      </c>
      <c r="L116" s="28">
        <v>637</v>
      </c>
      <c r="M116" s="29">
        <f t="shared" si="13"/>
        <v>51.788617886178869</v>
      </c>
      <c r="N116" s="67"/>
      <c r="O116" s="84"/>
      <c r="P116" s="13"/>
    </row>
    <row r="117" spans="2:16" ht="102.75" customHeight="1" x14ac:dyDescent="0.25">
      <c r="B117" s="59"/>
      <c r="C117" s="62"/>
      <c r="D117" s="59"/>
      <c r="E117" s="59"/>
      <c r="F117" s="59"/>
      <c r="G117" s="59"/>
      <c r="H117" s="27" t="s">
        <v>69</v>
      </c>
      <c r="I117" s="32">
        <v>35</v>
      </c>
      <c r="J117" s="32">
        <v>36</v>
      </c>
      <c r="K117" s="32">
        <v>37</v>
      </c>
      <c r="L117" s="32">
        <v>37</v>
      </c>
      <c r="M117" s="29">
        <f t="shared" si="13"/>
        <v>100</v>
      </c>
      <c r="N117" s="67"/>
      <c r="O117" s="84"/>
      <c r="P117" s="13"/>
    </row>
    <row r="118" spans="2:16" ht="42" customHeight="1" x14ac:dyDescent="0.25">
      <c r="B118" s="59"/>
      <c r="C118" s="62"/>
      <c r="D118" s="59"/>
      <c r="E118" s="59"/>
      <c r="F118" s="59"/>
      <c r="G118" s="59"/>
      <c r="H118" s="27" t="s">
        <v>70</v>
      </c>
      <c r="I118" s="28">
        <v>10</v>
      </c>
      <c r="J118" s="28">
        <v>10</v>
      </c>
      <c r="K118" s="28">
        <v>9</v>
      </c>
      <c r="L118" s="28">
        <v>9</v>
      </c>
      <c r="M118" s="29">
        <f t="shared" si="13"/>
        <v>100</v>
      </c>
      <c r="N118" s="67"/>
      <c r="O118" s="84"/>
      <c r="P118" s="13"/>
    </row>
    <row r="119" spans="2:16" ht="52.5" customHeight="1" x14ac:dyDescent="0.25">
      <c r="B119" s="59"/>
      <c r="C119" s="62"/>
      <c r="D119" s="59"/>
      <c r="E119" s="59"/>
      <c r="F119" s="59"/>
      <c r="G119" s="59"/>
      <c r="H119" s="27" t="s">
        <v>71</v>
      </c>
      <c r="I119" s="28">
        <v>2700</v>
      </c>
      <c r="J119" s="28">
        <v>18400</v>
      </c>
      <c r="K119" s="28">
        <v>3100</v>
      </c>
      <c r="L119" s="28">
        <v>10897</v>
      </c>
      <c r="M119" s="29">
        <f t="shared" si="13"/>
        <v>351.51612903225805</v>
      </c>
      <c r="N119" s="67"/>
      <c r="O119" s="84"/>
      <c r="P119" s="13"/>
    </row>
    <row r="120" spans="2:16" ht="55.5" customHeight="1" x14ac:dyDescent="0.25">
      <c r="B120" s="59"/>
      <c r="C120" s="62"/>
      <c r="D120" s="59"/>
      <c r="E120" s="59"/>
      <c r="F120" s="59"/>
      <c r="G120" s="59"/>
      <c r="H120" s="27" t="s">
        <v>72</v>
      </c>
      <c r="I120" s="28">
        <v>15</v>
      </c>
      <c r="J120" s="28">
        <v>16</v>
      </c>
      <c r="K120" s="28">
        <v>17</v>
      </c>
      <c r="L120" s="28">
        <v>17</v>
      </c>
      <c r="M120" s="29">
        <f t="shared" si="13"/>
        <v>100</v>
      </c>
      <c r="N120" s="67"/>
      <c r="O120" s="84"/>
      <c r="P120" s="13"/>
    </row>
    <row r="121" spans="2:16" ht="41.25" customHeight="1" x14ac:dyDescent="0.25">
      <c r="B121" s="59"/>
      <c r="C121" s="62"/>
      <c r="D121" s="59"/>
      <c r="E121" s="59"/>
      <c r="F121" s="59"/>
      <c r="G121" s="59"/>
      <c r="H121" s="27" t="s">
        <v>158</v>
      </c>
      <c r="I121" s="28">
        <v>3250</v>
      </c>
      <c r="J121" s="28">
        <v>3750</v>
      </c>
      <c r="K121" s="28">
        <v>3350</v>
      </c>
      <c r="L121" s="28">
        <v>3882</v>
      </c>
      <c r="M121" s="29">
        <f t="shared" si="13"/>
        <v>115.88059701492537</v>
      </c>
      <c r="N121" s="67"/>
      <c r="O121" s="84"/>
      <c r="P121" s="13"/>
    </row>
    <row r="122" spans="2:16" ht="66.75" customHeight="1" x14ac:dyDescent="0.25">
      <c r="B122" s="61"/>
      <c r="C122" s="63"/>
      <c r="D122" s="61"/>
      <c r="E122" s="61"/>
      <c r="F122" s="61"/>
      <c r="G122" s="61"/>
      <c r="H122" s="27" t="s">
        <v>228</v>
      </c>
      <c r="I122" s="28" t="s">
        <v>103</v>
      </c>
      <c r="J122" s="28">
        <v>45</v>
      </c>
      <c r="K122" s="28">
        <v>50</v>
      </c>
      <c r="L122" s="28">
        <v>50</v>
      </c>
      <c r="M122" s="29">
        <f t="shared" si="13"/>
        <v>100</v>
      </c>
      <c r="N122" s="68"/>
      <c r="O122" s="90"/>
      <c r="P122" s="13"/>
    </row>
    <row r="123" spans="2:16" ht="90.75" customHeight="1" x14ac:dyDescent="0.25">
      <c r="B123" s="58"/>
      <c r="C123" s="64"/>
      <c r="D123" s="58"/>
      <c r="E123" s="58"/>
      <c r="F123" s="58"/>
      <c r="G123" s="58"/>
      <c r="H123" s="27" t="s">
        <v>229</v>
      </c>
      <c r="I123" s="28" t="s">
        <v>103</v>
      </c>
      <c r="J123" s="28">
        <v>589</v>
      </c>
      <c r="K123" s="28" t="s">
        <v>103</v>
      </c>
      <c r="L123" s="43" t="s">
        <v>103</v>
      </c>
      <c r="M123" s="29" t="s">
        <v>103</v>
      </c>
      <c r="N123" s="53"/>
      <c r="O123" s="85"/>
      <c r="P123" s="13"/>
    </row>
    <row r="124" spans="2:16" ht="78.75" customHeight="1" x14ac:dyDescent="0.25">
      <c r="B124" s="51" t="s">
        <v>129</v>
      </c>
      <c r="C124" s="51" t="s">
        <v>73</v>
      </c>
      <c r="D124" s="56">
        <v>4800730.0999999996</v>
      </c>
      <c r="E124" s="56">
        <v>4701087.3</v>
      </c>
      <c r="F124" s="56">
        <f t="shared" si="11"/>
        <v>97.924424037085529</v>
      </c>
      <c r="G124" s="56">
        <v>100</v>
      </c>
      <c r="H124" s="27" t="s">
        <v>74</v>
      </c>
      <c r="I124" s="29">
        <v>51</v>
      </c>
      <c r="J124" s="29">
        <v>48.1</v>
      </c>
      <c r="K124" s="29">
        <v>45.2</v>
      </c>
      <c r="L124" s="28">
        <v>45.2</v>
      </c>
      <c r="M124" s="29">
        <f>L124/K124*100</f>
        <v>100</v>
      </c>
      <c r="N124" s="66" t="s">
        <v>302</v>
      </c>
      <c r="O124" s="83" t="s">
        <v>313</v>
      </c>
      <c r="P124" s="13"/>
    </row>
    <row r="125" spans="2:16" ht="81.75" customHeight="1" x14ac:dyDescent="0.25">
      <c r="B125" s="59"/>
      <c r="C125" s="62"/>
      <c r="D125" s="57"/>
      <c r="E125" s="57"/>
      <c r="F125" s="59"/>
      <c r="G125" s="59"/>
      <c r="H125" s="27" t="s">
        <v>75</v>
      </c>
      <c r="I125" s="28">
        <v>50.3</v>
      </c>
      <c r="J125" s="28">
        <v>50.4</v>
      </c>
      <c r="K125" s="28">
        <v>76.599999999999994</v>
      </c>
      <c r="L125" s="28">
        <v>76.599999999999994</v>
      </c>
      <c r="M125" s="29">
        <f t="shared" ref="M125:M136" si="14">L125/K125*100</f>
        <v>100</v>
      </c>
      <c r="N125" s="67"/>
      <c r="O125" s="84"/>
      <c r="P125" s="13"/>
    </row>
    <row r="126" spans="2:16" ht="45" customHeight="1" x14ac:dyDescent="0.25">
      <c r="B126" s="59"/>
      <c r="C126" s="62"/>
      <c r="D126" s="57"/>
      <c r="E126" s="57"/>
      <c r="F126" s="59"/>
      <c r="G126" s="59"/>
      <c r="H126" s="27" t="s">
        <v>76</v>
      </c>
      <c r="I126" s="28">
        <v>1.23</v>
      </c>
      <c r="J126" s="28">
        <v>1.23</v>
      </c>
      <c r="K126" s="28">
        <v>1.23</v>
      </c>
      <c r="L126" s="28">
        <v>1.37</v>
      </c>
      <c r="M126" s="29">
        <f t="shared" si="14"/>
        <v>111.38211382113823</v>
      </c>
      <c r="N126" s="67"/>
      <c r="O126" s="84"/>
      <c r="P126" s="13"/>
    </row>
    <row r="127" spans="2:16" ht="40.5" customHeight="1" x14ac:dyDescent="0.25">
      <c r="B127" s="59"/>
      <c r="C127" s="62"/>
      <c r="D127" s="57"/>
      <c r="E127" s="57"/>
      <c r="F127" s="59"/>
      <c r="G127" s="59"/>
      <c r="H127" s="34" t="s">
        <v>77</v>
      </c>
      <c r="I127" s="28">
        <v>81.400000000000006</v>
      </c>
      <c r="J127" s="28">
        <v>81.400000000000006</v>
      </c>
      <c r="K127" s="28">
        <v>81.5</v>
      </c>
      <c r="L127" s="28">
        <v>84</v>
      </c>
      <c r="M127" s="29">
        <f t="shared" si="14"/>
        <v>103.06748466257669</v>
      </c>
      <c r="N127" s="67"/>
      <c r="O127" s="84"/>
      <c r="P127" s="13"/>
    </row>
    <row r="128" spans="2:16" ht="109.5" customHeight="1" x14ac:dyDescent="0.25">
      <c r="B128" s="59"/>
      <c r="C128" s="62"/>
      <c r="D128" s="57"/>
      <c r="E128" s="57"/>
      <c r="F128" s="59"/>
      <c r="G128" s="59"/>
      <c r="H128" s="34" t="s">
        <v>183</v>
      </c>
      <c r="I128" s="28">
        <v>1</v>
      </c>
      <c r="J128" s="28">
        <v>1</v>
      </c>
      <c r="K128" s="28">
        <v>1</v>
      </c>
      <c r="L128" s="28">
        <v>1</v>
      </c>
      <c r="M128" s="29">
        <f>L128/K128*100</f>
        <v>100</v>
      </c>
      <c r="N128" s="67"/>
      <c r="O128" s="84"/>
      <c r="P128" s="13"/>
    </row>
    <row r="129" spans="2:16" ht="39.75" customHeight="1" x14ac:dyDescent="0.25">
      <c r="B129" s="59"/>
      <c r="C129" s="62"/>
      <c r="D129" s="57"/>
      <c r="E129" s="57"/>
      <c r="F129" s="59"/>
      <c r="G129" s="59"/>
      <c r="H129" s="27" t="s">
        <v>182</v>
      </c>
      <c r="I129" s="29">
        <v>38.9</v>
      </c>
      <c r="J129" s="29">
        <v>76.8</v>
      </c>
      <c r="K129" s="29">
        <v>100</v>
      </c>
      <c r="L129" s="28">
        <v>100</v>
      </c>
      <c r="M129" s="29">
        <f t="shared" si="14"/>
        <v>100</v>
      </c>
      <c r="N129" s="67"/>
      <c r="O129" s="84"/>
      <c r="P129" s="13"/>
    </row>
    <row r="130" spans="2:16" ht="78.75" customHeight="1" x14ac:dyDescent="0.25">
      <c r="B130" s="59"/>
      <c r="C130" s="62"/>
      <c r="D130" s="57"/>
      <c r="E130" s="57"/>
      <c r="F130" s="59"/>
      <c r="G130" s="59"/>
      <c r="H130" s="27" t="s">
        <v>78</v>
      </c>
      <c r="I130" s="28">
        <v>61.8</v>
      </c>
      <c r="J130" s="28">
        <v>61.8</v>
      </c>
      <c r="K130" s="28">
        <v>61.8</v>
      </c>
      <c r="L130" s="28">
        <v>61.8</v>
      </c>
      <c r="M130" s="29">
        <f t="shared" si="14"/>
        <v>100</v>
      </c>
      <c r="N130" s="67"/>
      <c r="O130" s="84"/>
      <c r="P130" s="13"/>
    </row>
    <row r="131" spans="2:16" ht="55.5" customHeight="1" x14ac:dyDescent="0.25">
      <c r="B131" s="59"/>
      <c r="C131" s="62"/>
      <c r="D131" s="57"/>
      <c r="E131" s="57"/>
      <c r="F131" s="59"/>
      <c r="G131" s="59"/>
      <c r="H131" s="27" t="s">
        <v>79</v>
      </c>
      <c r="I131" s="28">
        <v>39.4</v>
      </c>
      <c r="J131" s="28">
        <v>43.4</v>
      </c>
      <c r="K131" s="28">
        <v>47.4</v>
      </c>
      <c r="L131" s="28">
        <v>47.4</v>
      </c>
      <c r="M131" s="29">
        <f t="shared" si="14"/>
        <v>100</v>
      </c>
      <c r="N131" s="67"/>
      <c r="O131" s="84"/>
      <c r="P131" s="13"/>
    </row>
    <row r="132" spans="2:16" ht="69" customHeight="1" x14ac:dyDescent="0.25">
      <c r="B132" s="59"/>
      <c r="C132" s="62"/>
      <c r="D132" s="57"/>
      <c r="E132" s="57"/>
      <c r="F132" s="59"/>
      <c r="G132" s="59"/>
      <c r="H132" s="27" t="s">
        <v>186</v>
      </c>
      <c r="I132" s="28" t="s">
        <v>103</v>
      </c>
      <c r="J132" s="28" t="s">
        <v>103</v>
      </c>
      <c r="K132" s="28" t="s">
        <v>103</v>
      </c>
      <c r="L132" s="28" t="s">
        <v>103</v>
      </c>
      <c r="M132" s="29" t="s">
        <v>103</v>
      </c>
      <c r="N132" s="67"/>
      <c r="O132" s="84"/>
      <c r="P132" s="13"/>
    </row>
    <row r="133" spans="2:16" ht="39" customHeight="1" x14ac:dyDescent="0.25">
      <c r="B133" s="59"/>
      <c r="C133" s="62"/>
      <c r="D133" s="57"/>
      <c r="E133" s="57"/>
      <c r="F133" s="59"/>
      <c r="G133" s="59"/>
      <c r="H133" s="27" t="s">
        <v>187</v>
      </c>
      <c r="I133" s="28" t="s">
        <v>103</v>
      </c>
      <c r="J133" s="28" t="s">
        <v>103</v>
      </c>
      <c r="K133" s="28" t="s">
        <v>103</v>
      </c>
      <c r="L133" s="28" t="s">
        <v>103</v>
      </c>
      <c r="M133" s="29" t="s">
        <v>103</v>
      </c>
      <c r="N133" s="67"/>
      <c r="O133" s="84"/>
      <c r="P133" s="13"/>
    </row>
    <row r="134" spans="2:16" ht="68.25" customHeight="1" x14ac:dyDescent="0.25">
      <c r="B134" s="59"/>
      <c r="C134" s="62"/>
      <c r="D134" s="57"/>
      <c r="E134" s="57"/>
      <c r="F134" s="59"/>
      <c r="G134" s="59"/>
      <c r="H134" s="27" t="s">
        <v>184</v>
      </c>
      <c r="I134" s="28">
        <v>72.3</v>
      </c>
      <c r="J134" s="28">
        <v>77.2</v>
      </c>
      <c r="K134" s="28">
        <v>82.7</v>
      </c>
      <c r="L134" s="28">
        <v>82.7</v>
      </c>
      <c r="M134" s="29">
        <f t="shared" si="14"/>
        <v>100</v>
      </c>
      <c r="N134" s="67"/>
      <c r="O134" s="84"/>
      <c r="P134" s="13"/>
    </row>
    <row r="135" spans="2:16" ht="69.75" customHeight="1" x14ac:dyDescent="0.25">
      <c r="B135" s="59"/>
      <c r="C135" s="62"/>
      <c r="D135" s="57"/>
      <c r="E135" s="57"/>
      <c r="F135" s="59"/>
      <c r="G135" s="59"/>
      <c r="H135" s="27" t="s">
        <v>185</v>
      </c>
      <c r="I135" s="28">
        <v>29</v>
      </c>
      <c r="J135" s="28">
        <v>32</v>
      </c>
      <c r="K135" s="28">
        <v>35</v>
      </c>
      <c r="L135" s="28">
        <v>18</v>
      </c>
      <c r="M135" s="29">
        <v>148.6</v>
      </c>
      <c r="N135" s="67"/>
      <c r="O135" s="84"/>
      <c r="P135" s="17"/>
    </row>
    <row r="136" spans="2:16" ht="79.5" customHeight="1" x14ac:dyDescent="0.25">
      <c r="B136" s="60"/>
      <c r="C136" s="86"/>
      <c r="D136" s="93"/>
      <c r="E136" s="93"/>
      <c r="F136" s="60"/>
      <c r="G136" s="60"/>
      <c r="H136" s="27" t="s">
        <v>314</v>
      </c>
      <c r="I136" s="28">
        <v>519.6</v>
      </c>
      <c r="J136" s="28" t="s">
        <v>103</v>
      </c>
      <c r="K136" s="28">
        <v>98.9</v>
      </c>
      <c r="L136" s="28">
        <v>98.9</v>
      </c>
      <c r="M136" s="29">
        <f t="shared" si="14"/>
        <v>100</v>
      </c>
      <c r="N136" s="91"/>
      <c r="O136" s="92"/>
      <c r="P136" s="17"/>
    </row>
    <row r="137" spans="2:16" ht="66" customHeight="1" x14ac:dyDescent="0.25">
      <c r="B137" s="94" t="s">
        <v>138</v>
      </c>
      <c r="C137" s="51" t="s">
        <v>80</v>
      </c>
      <c r="D137" s="56">
        <v>914361.4</v>
      </c>
      <c r="E137" s="56">
        <v>894110.4</v>
      </c>
      <c r="F137" s="56">
        <f>E137/D137*100</f>
        <v>97.785230216411151</v>
      </c>
      <c r="G137" s="56">
        <v>100</v>
      </c>
      <c r="H137" s="27" t="s">
        <v>81</v>
      </c>
      <c r="I137" s="28">
        <v>60.9</v>
      </c>
      <c r="J137" s="28">
        <v>61.7</v>
      </c>
      <c r="K137" s="28">
        <v>62.8</v>
      </c>
      <c r="L137" s="28">
        <v>62.8</v>
      </c>
      <c r="M137" s="29">
        <f>L137/K137*100</f>
        <v>100</v>
      </c>
      <c r="N137" s="74" t="s">
        <v>139</v>
      </c>
      <c r="O137" s="75" t="s">
        <v>271</v>
      </c>
      <c r="P137" s="13"/>
    </row>
    <row r="138" spans="2:16" ht="28.5" customHeight="1" x14ac:dyDescent="0.25">
      <c r="B138" s="59"/>
      <c r="C138" s="62"/>
      <c r="D138" s="59"/>
      <c r="E138" s="59"/>
      <c r="F138" s="59"/>
      <c r="G138" s="59"/>
      <c r="H138" s="27" t="s">
        <v>82</v>
      </c>
      <c r="I138" s="29">
        <v>97</v>
      </c>
      <c r="J138" s="29">
        <v>97</v>
      </c>
      <c r="K138" s="29">
        <v>97</v>
      </c>
      <c r="L138" s="29">
        <v>97</v>
      </c>
      <c r="M138" s="29">
        <f t="shared" ref="M138:M144" si="15">L138/K138*100</f>
        <v>100</v>
      </c>
      <c r="N138" s="74"/>
      <c r="O138" s="75"/>
      <c r="P138" s="13"/>
    </row>
    <row r="139" spans="2:16" ht="56.25" customHeight="1" x14ac:dyDescent="0.25">
      <c r="B139" s="59"/>
      <c r="C139" s="62"/>
      <c r="D139" s="59"/>
      <c r="E139" s="59"/>
      <c r="F139" s="59"/>
      <c r="G139" s="59"/>
      <c r="H139" s="27" t="s">
        <v>83</v>
      </c>
      <c r="I139" s="28">
        <v>23.4</v>
      </c>
      <c r="J139" s="28">
        <v>28.3</v>
      </c>
      <c r="K139" s="28">
        <v>30</v>
      </c>
      <c r="L139" s="28">
        <v>30</v>
      </c>
      <c r="M139" s="29">
        <f t="shared" si="15"/>
        <v>100</v>
      </c>
      <c r="N139" s="74"/>
      <c r="O139" s="75"/>
      <c r="P139" s="13"/>
    </row>
    <row r="140" spans="2:16" ht="60" customHeight="1" x14ac:dyDescent="0.25">
      <c r="B140" s="59"/>
      <c r="C140" s="62"/>
      <c r="D140" s="59"/>
      <c r="E140" s="59"/>
      <c r="F140" s="59"/>
      <c r="G140" s="59"/>
      <c r="H140" s="27" t="s">
        <v>84</v>
      </c>
      <c r="I140" s="29">
        <v>100</v>
      </c>
      <c r="J140" s="29">
        <v>100</v>
      </c>
      <c r="K140" s="29">
        <v>100</v>
      </c>
      <c r="L140" s="29">
        <v>100</v>
      </c>
      <c r="M140" s="29">
        <f t="shared" si="15"/>
        <v>100</v>
      </c>
      <c r="N140" s="74"/>
      <c r="O140" s="75"/>
      <c r="P140" s="13"/>
    </row>
    <row r="141" spans="2:16" ht="69.75" customHeight="1" x14ac:dyDescent="0.25">
      <c r="B141" s="59"/>
      <c r="C141" s="62"/>
      <c r="D141" s="59"/>
      <c r="E141" s="59"/>
      <c r="F141" s="59"/>
      <c r="G141" s="59"/>
      <c r="H141" s="27" t="s">
        <v>85</v>
      </c>
      <c r="I141" s="28">
        <v>18.399999999999999</v>
      </c>
      <c r="J141" s="29">
        <v>19.2</v>
      </c>
      <c r="K141" s="29">
        <v>20.7</v>
      </c>
      <c r="L141" s="28">
        <v>20.7</v>
      </c>
      <c r="M141" s="29">
        <f t="shared" si="15"/>
        <v>100</v>
      </c>
      <c r="N141" s="74"/>
      <c r="O141" s="75"/>
      <c r="P141" s="13"/>
    </row>
    <row r="142" spans="2:16" ht="54.75" customHeight="1" x14ac:dyDescent="0.25">
      <c r="B142" s="59"/>
      <c r="C142" s="62"/>
      <c r="D142" s="59"/>
      <c r="E142" s="59"/>
      <c r="F142" s="59"/>
      <c r="G142" s="59"/>
      <c r="H142" s="27" t="s">
        <v>86</v>
      </c>
      <c r="I142" s="29">
        <v>100</v>
      </c>
      <c r="J142" s="29">
        <v>100</v>
      </c>
      <c r="K142" s="29">
        <v>100</v>
      </c>
      <c r="L142" s="29">
        <v>100</v>
      </c>
      <c r="M142" s="29">
        <f t="shared" si="15"/>
        <v>100</v>
      </c>
      <c r="N142" s="74"/>
      <c r="O142" s="75"/>
      <c r="P142" s="13"/>
    </row>
    <row r="143" spans="2:16" ht="104.25" customHeight="1" x14ac:dyDescent="0.25">
      <c r="B143" s="59"/>
      <c r="C143" s="62"/>
      <c r="D143" s="59"/>
      <c r="E143" s="59"/>
      <c r="F143" s="59"/>
      <c r="G143" s="59"/>
      <c r="H143" s="27" t="s">
        <v>150</v>
      </c>
      <c r="I143" s="42">
        <v>100</v>
      </c>
      <c r="J143" s="42">
        <v>100</v>
      </c>
      <c r="K143" s="42">
        <v>100</v>
      </c>
      <c r="L143" s="42">
        <v>100</v>
      </c>
      <c r="M143" s="29">
        <f t="shared" si="15"/>
        <v>100</v>
      </c>
      <c r="N143" s="74"/>
      <c r="O143" s="75"/>
      <c r="P143" s="13"/>
    </row>
    <row r="144" spans="2:16" ht="54" customHeight="1" x14ac:dyDescent="0.25">
      <c r="B144" s="60"/>
      <c r="C144" s="86"/>
      <c r="D144" s="60"/>
      <c r="E144" s="60"/>
      <c r="F144" s="60"/>
      <c r="G144" s="60"/>
      <c r="H144" s="27" t="s">
        <v>87</v>
      </c>
      <c r="I144" s="28">
        <v>62.1</v>
      </c>
      <c r="J144" s="28">
        <v>69.2</v>
      </c>
      <c r="K144" s="28">
        <v>70.900000000000006</v>
      </c>
      <c r="L144" s="28">
        <v>70.900000000000006</v>
      </c>
      <c r="M144" s="29">
        <f t="shared" si="15"/>
        <v>100</v>
      </c>
      <c r="N144" s="74"/>
      <c r="O144" s="75"/>
      <c r="P144" s="13"/>
    </row>
    <row r="145" spans="2:16" ht="79.5" customHeight="1" x14ac:dyDescent="0.25">
      <c r="B145" s="51" t="s">
        <v>137</v>
      </c>
      <c r="C145" s="51" t="s">
        <v>88</v>
      </c>
      <c r="D145" s="56">
        <v>1069171</v>
      </c>
      <c r="E145" s="56">
        <v>927317.3</v>
      </c>
      <c r="F145" s="56">
        <f t="shared" ref="F145:F191" si="16">E145/D145*100</f>
        <v>86.732365543023519</v>
      </c>
      <c r="G145" s="56">
        <v>58.3</v>
      </c>
      <c r="H145" s="27" t="s">
        <v>89</v>
      </c>
      <c r="I145" s="28">
        <v>27.4</v>
      </c>
      <c r="J145" s="28">
        <v>20.2</v>
      </c>
      <c r="K145" s="28">
        <v>20.7</v>
      </c>
      <c r="L145" s="28">
        <v>20.5</v>
      </c>
      <c r="M145" s="29">
        <f>L145/K145*100</f>
        <v>99.033816425120776</v>
      </c>
      <c r="N145" s="66" t="s">
        <v>301</v>
      </c>
      <c r="O145" s="83" t="s">
        <v>315</v>
      </c>
      <c r="P145" s="13"/>
    </row>
    <row r="146" spans="2:16" ht="66" customHeight="1" x14ac:dyDescent="0.25">
      <c r="B146" s="52"/>
      <c r="C146" s="52"/>
      <c r="D146" s="57"/>
      <c r="E146" s="57"/>
      <c r="F146" s="57"/>
      <c r="G146" s="57"/>
      <c r="H146" s="27" t="s">
        <v>90</v>
      </c>
      <c r="I146" s="28">
        <v>81.8</v>
      </c>
      <c r="J146" s="28">
        <v>79.099999999999994</v>
      </c>
      <c r="K146" s="28">
        <v>85.9</v>
      </c>
      <c r="L146" s="28">
        <v>89.4</v>
      </c>
      <c r="M146" s="29">
        <f t="shared" ref="M146:M153" si="17">L146/K146*100</f>
        <v>104.07450523864958</v>
      </c>
      <c r="N146" s="67"/>
      <c r="O146" s="84"/>
      <c r="P146" s="13"/>
    </row>
    <row r="147" spans="2:16" ht="91.5" customHeight="1" x14ac:dyDescent="0.25">
      <c r="B147" s="52"/>
      <c r="C147" s="52"/>
      <c r="D147" s="57"/>
      <c r="E147" s="57"/>
      <c r="F147" s="57"/>
      <c r="G147" s="57"/>
      <c r="H147" s="27" t="s">
        <v>91</v>
      </c>
      <c r="I147" s="28">
        <v>52</v>
      </c>
      <c r="J147" s="28">
        <v>56.7</v>
      </c>
      <c r="K147" s="29">
        <v>58</v>
      </c>
      <c r="L147" s="28">
        <v>58.7</v>
      </c>
      <c r="M147" s="29">
        <f t="shared" si="17"/>
        <v>101.20689655172414</v>
      </c>
      <c r="N147" s="67"/>
      <c r="O147" s="84"/>
      <c r="P147" s="13"/>
    </row>
    <row r="148" spans="2:16" ht="93" customHeight="1" x14ac:dyDescent="0.25">
      <c r="B148" s="52"/>
      <c r="C148" s="52"/>
      <c r="D148" s="57"/>
      <c r="E148" s="57"/>
      <c r="F148" s="57"/>
      <c r="G148" s="57"/>
      <c r="H148" s="27" t="s">
        <v>117</v>
      </c>
      <c r="I148" s="29">
        <v>100</v>
      </c>
      <c r="J148" s="29" t="s">
        <v>103</v>
      </c>
      <c r="K148" s="29" t="s">
        <v>103</v>
      </c>
      <c r="L148" s="28" t="s">
        <v>103</v>
      </c>
      <c r="M148" s="29" t="s">
        <v>103</v>
      </c>
      <c r="N148" s="67"/>
      <c r="O148" s="84"/>
      <c r="P148" s="13"/>
    </row>
    <row r="149" spans="2:16" ht="53.25" customHeight="1" x14ac:dyDescent="0.25">
      <c r="B149" s="52"/>
      <c r="C149" s="52"/>
      <c r="D149" s="57"/>
      <c r="E149" s="57"/>
      <c r="F149" s="57"/>
      <c r="G149" s="57"/>
      <c r="H149" s="27" t="s">
        <v>118</v>
      </c>
      <c r="I149" s="28">
        <v>43.18</v>
      </c>
      <c r="J149" s="28">
        <v>47.16</v>
      </c>
      <c r="K149" s="28">
        <v>57.95</v>
      </c>
      <c r="L149" s="28">
        <v>58.52</v>
      </c>
      <c r="M149" s="29">
        <f t="shared" si="17"/>
        <v>100.98360655737706</v>
      </c>
      <c r="N149" s="67"/>
      <c r="O149" s="84"/>
      <c r="P149" s="13"/>
    </row>
    <row r="150" spans="2:16" ht="40.5" customHeight="1" x14ac:dyDescent="0.25">
      <c r="B150" s="52"/>
      <c r="C150" s="52"/>
      <c r="D150" s="57"/>
      <c r="E150" s="57"/>
      <c r="F150" s="57"/>
      <c r="G150" s="57"/>
      <c r="H150" s="27" t="s">
        <v>92</v>
      </c>
      <c r="I150" s="28">
        <v>0.32</v>
      </c>
      <c r="J150" s="28">
        <v>0.33</v>
      </c>
      <c r="K150" s="28">
        <v>0.34</v>
      </c>
      <c r="L150" s="28">
        <v>0.27</v>
      </c>
      <c r="M150" s="29">
        <v>120.6</v>
      </c>
      <c r="N150" s="67"/>
      <c r="O150" s="84"/>
      <c r="P150" s="13"/>
    </row>
    <row r="151" spans="2:16" ht="66" customHeight="1" x14ac:dyDescent="0.25">
      <c r="B151" s="52"/>
      <c r="C151" s="52"/>
      <c r="D151" s="57"/>
      <c r="E151" s="57"/>
      <c r="F151" s="57"/>
      <c r="G151" s="57"/>
      <c r="H151" s="34" t="s">
        <v>93</v>
      </c>
      <c r="I151" s="28" t="s">
        <v>103</v>
      </c>
      <c r="J151" s="28" t="s">
        <v>103</v>
      </c>
      <c r="K151" s="28" t="s">
        <v>103</v>
      </c>
      <c r="L151" s="28" t="s">
        <v>103</v>
      </c>
      <c r="M151" s="29" t="s">
        <v>103</v>
      </c>
      <c r="N151" s="67"/>
      <c r="O151" s="84"/>
      <c r="P151" s="18"/>
    </row>
    <row r="152" spans="2:16" ht="131.25" customHeight="1" x14ac:dyDescent="0.25">
      <c r="B152" s="52"/>
      <c r="C152" s="52"/>
      <c r="D152" s="57"/>
      <c r="E152" s="57"/>
      <c r="F152" s="57"/>
      <c r="G152" s="57"/>
      <c r="H152" s="34" t="s">
        <v>220</v>
      </c>
      <c r="I152" s="28">
        <v>0</v>
      </c>
      <c r="J152" s="28">
        <v>10.1</v>
      </c>
      <c r="K152" s="28">
        <v>10.1</v>
      </c>
      <c r="L152" s="28">
        <v>10.1</v>
      </c>
      <c r="M152" s="29">
        <f t="shared" si="17"/>
        <v>100</v>
      </c>
      <c r="N152" s="67"/>
      <c r="O152" s="84"/>
      <c r="P152" s="18"/>
    </row>
    <row r="153" spans="2:16" ht="39.75" customHeight="1" x14ac:dyDescent="0.25">
      <c r="B153" s="52"/>
      <c r="C153" s="52"/>
      <c r="D153" s="57"/>
      <c r="E153" s="57"/>
      <c r="F153" s="57"/>
      <c r="G153" s="57"/>
      <c r="H153" s="27" t="s">
        <v>217</v>
      </c>
      <c r="I153" s="30" t="s">
        <v>192</v>
      </c>
      <c r="J153" s="30">
        <v>100</v>
      </c>
      <c r="K153" s="30">
        <v>100</v>
      </c>
      <c r="L153" s="30">
        <v>100</v>
      </c>
      <c r="M153" s="29">
        <f t="shared" si="17"/>
        <v>100</v>
      </c>
      <c r="N153" s="67"/>
      <c r="O153" s="84"/>
      <c r="P153" s="13"/>
    </row>
    <row r="154" spans="2:16" ht="54" customHeight="1" x14ac:dyDescent="0.25">
      <c r="B154" s="52"/>
      <c r="C154" s="52"/>
      <c r="D154" s="57"/>
      <c r="E154" s="57"/>
      <c r="F154" s="57"/>
      <c r="G154" s="57"/>
      <c r="H154" s="27" t="s">
        <v>218</v>
      </c>
      <c r="I154" s="30" t="s">
        <v>193</v>
      </c>
      <c r="J154" s="30">
        <v>100</v>
      </c>
      <c r="K154" s="30">
        <v>100</v>
      </c>
      <c r="L154" s="30">
        <v>100</v>
      </c>
      <c r="M154" s="29">
        <f>L154/K154*100</f>
        <v>100</v>
      </c>
      <c r="N154" s="67"/>
      <c r="O154" s="84"/>
      <c r="P154" s="13"/>
    </row>
    <row r="155" spans="2:16" ht="54" customHeight="1" x14ac:dyDescent="0.25">
      <c r="B155" s="52"/>
      <c r="C155" s="52"/>
      <c r="D155" s="57"/>
      <c r="E155" s="57"/>
      <c r="F155" s="57"/>
      <c r="G155" s="57"/>
      <c r="H155" s="27" t="s">
        <v>219</v>
      </c>
      <c r="I155" s="30">
        <v>1</v>
      </c>
      <c r="J155" s="30">
        <v>2</v>
      </c>
      <c r="K155" s="44" t="s">
        <v>103</v>
      </c>
      <c r="L155" s="28" t="s">
        <v>103</v>
      </c>
      <c r="M155" s="29" t="s">
        <v>103</v>
      </c>
      <c r="N155" s="67"/>
      <c r="O155" s="84"/>
      <c r="P155" s="13"/>
    </row>
    <row r="156" spans="2:16" ht="66" customHeight="1" x14ac:dyDescent="0.25">
      <c r="B156" s="52"/>
      <c r="C156" s="52"/>
      <c r="D156" s="57"/>
      <c r="E156" s="57"/>
      <c r="F156" s="57"/>
      <c r="G156" s="57"/>
      <c r="H156" s="27" t="s">
        <v>221</v>
      </c>
      <c r="I156" s="30">
        <v>0</v>
      </c>
      <c r="J156" s="30">
        <v>10</v>
      </c>
      <c r="K156" s="44">
        <v>17</v>
      </c>
      <c r="L156" s="28">
        <v>37</v>
      </c>
      <c r="M156" s="29">
        <f>L156/K156*100</f>
        <v>217.64705882352939</v>
      </c>
      <c r="N156" s="67"/>
      <c r="O156" s="84"/>
      <c r="P156" s="13"/>
    </row>
    <row r="157" spans="2:16" ht="53.25" customHeight="1" x14ac:dyDescent="0.25">
      <c r="B157" s="52"/>
      <c r="C157" s="52"/>
      <c r="D157" s="57"/>
      <c r="E157" s="57"/>
      <c r="F157" s="57"/>
      <c r="G157" s="57"/>
      <c r="H157" s="27" t="s">
        <v>222</v>
      </c>
      <c r="I157" s="28">
        <v>32.9</v>
      </c>
      <c r="J157" s="28">
        <v>45.7</v>
      </c>
      <c r="K157" s="28">
        <v>46.4</v>
      </c>
      <c r="L157" s="28">
        <v>49.4</v>
      </c>
      <c r="M157" s="29">
        <f>L157/K157*100</f>
        <v>106.46551724137932</v>
      </c>
      <c r="N157" s="67"/>
      <c r="O157" s="84"/>
      <c r="P157" s="13"/>
    </row>
    <row r="158" spans="2:16" ht="29.25" customHeight="1" x14ac:dyDescent="0.25">
      <c r="B158" s="52"/>
      <c r="C158" s="52"/>
      <c r="D158" s="57"/>
      <c r="E158" s="57"/>
      <c r="F158" s="57"/>
      <c r="G158" s="57"/>
      <c r="H158" s="27" t="s">
        <v>223</v>
      </c>
      <c r="I158" s="28">
        <v>46.5</v>
      </c>
      <c r="J158" s="28">
        <v>46.5</v>
      </c>
      <c r="K158" s="28">
        <v>46.6</v>
      </c>
      <c r="L158" s="28">
        <v>46.6</v>
      </c>
      <c r="M158" s="29">
        <f t="shared" ref="M158:M159" si="18">L158/K158*100</f>
        <v>100</v>
      </c>
      <c r="N158" s="67"/>
      <c r="O158" s="84"/>
      <c r="P158" s="13"/>
    </row>
    <row r="159" spans="2:16" ht="84" customHeight="1" x14ac:dyDescent="0.25">
      <c r="B159" s="52"/>
      <c r="C159" s="52"/>
      <c r="D159" s="57"/>
      <c r="E159" s="57"/>
      <c r="F159" s="57"/>
      <c r="G159" s="57"/>
      <c r="H159" s="27" t="s">
        <v>300</v>
      </c>
      <c r="I159" s="28" t="s">
        <v>103</v>
      </c>
      <c r="J159" s="28" t="s">
        <v>103</v>
      </c>
      <c r="K159" s="28">
        <v>15.3</v>
      </c>
      <c r="L159" s="28">
        <v>15.4</v>
      </c>
      <c r="M159" s="29">
        <f t="shared" si="18"/>
        <v>100.65359477124183</v>
      </c>
      <c r="N159" s="67"/>
      <c r="O159" s="84"/>
      <c r="P159" s="13"/>
    </row>
    <row r="160" spans="2:16" ht="54" customHeight="1" x14ac:dyDescent="0.25">
      <c r="B160" s="52"/>
      <c r="C160" s="52"/>
      <c r="D160" s="57"/>
      <c r="E160" s="57"/>
      <c r="F160" s="57"/>
      <c r="G160" s="57"/>
      <c r="H160" s="27" t="s">
        <v>224</v>
      </c>
      <c r="I160" s="28">
        <v>429.35</v>
      </c>
      <c r="J160" s="28">
        <v>429.35</v>
      </c>
      <c r="K160" s="28">
        <v>429.35</v>
      </c>
      <c r="L160" s="28">
        <v>429.35</v>
      </c>
      <c r="M160" s="29">
        <f>L160/K160*100</f>
        <v>100</v>
      </c>
      <c r="N160" s="67"/>
      <c r="O160" s="84"/>
      <c r="P160" s="13"/>
    </row>
    <row r="161" spans="2:16" ht="52.5" customHeight="1" x14ac:dyDescent="0.25">
      <c r="B161" s="52"/>
      <c r="C161" s="52"/>
      <c r="D161" s="57"/>
      <c r="E161" s="57"/>
      <c r="F161" s="57"/>
      <c r="G161" s="57"/>
      <c r="H161" s="27" t="s">
        <v>225</v>
      </c>
      <c r="I161" s="28">
        <v>3.28</v>
      </c>
      <c r="J161" s="28">
        <v>3.28</v>
      </c>
      <c r="K161" s="28">
        <v>3.28</v>
      </c>
      <c r="L161" s="28">
        <v>3.28</v>
      </c>
      <c r="M161" s="29">
        <f t="shared" ref="M161:M163" si="19">L161/K161*100</f>
        <v>100</v>
      </c>
      <c r="N161" s="67"/>
      <c r="O161" s="84"/>
      <c r="P161" s="13"/>
    </row>
    <row r="162" spans="2:16" ht="54" customHeight="1" x14ac:dyDescent="0.25">
      <c r="B162" s="52"/>
      <c r="C162" s="52"/>
      <c r="D162" s="57"/>
      <c r="E162" s="57"/>
      <c r="F162" s="57"/>
      <c r="G162" s="57"/>
      <c r="H162" s="27" t="s">
        <v>226</v>
      </c>
      <c r="I162" s="28">
        <v>323.75</v>
      </c>
      <c r="J162" s="28">
        <v>481.97</v>
      </c>
      <c r="K162" s="28">
        <v>639.63</v>
      </c>
      <c r="L162" s="28">
        <v>639.63</v>
      </c>
      <c r="M162" s="29">
        <f t="shared" si="19"/>
        <v>100</v>
      </c>
      <c r="N162" s="67"/>
      <c r="O162" s="84"/>
      <c r="P162" s="13"/>
    </row>
    <row r="163" spans="2:16" ht="93" customHeight="1" x14ac:dyDescent="0.25">
      <c r="B163" s="89"/>
      <c r="C163" s="89"/>
      <c r="D163" s="93"/>
      <c r="E163" s="93"/>
      <c r="F163" s="93"/>
      <c r="G163" s="93"/>
      <c r="H163" s="27" t="s">
        <v>227</v>
      </c>
      <c r="I163" s="28">
        <v>0.03</v>
      </c>
      <c r="J163" s="28">
        <v>0.04</v>
      </c>
      <c r="K163" s="28">
        <v>0.05</v>
      </c>
      <c r="L163" s="28">
        <v>0.06</v>
      </c>
      <c r="M163" s="29">
        <f t="shared" si="19"/>
        <v>120</v>
      </c>
      <c r="N163" s="91"/>
      <c r="O163" s="92"/>
      <c r="P163" s="13"/>
    </row>
    <row r="164" spans="2:16" ht="64.5" customHeight="1" x14ac:dyDescent="0.25">
      <c r="B164" s="51" t="s">
        <v>136</v>
      </c>
      <c r="C164" s="51" t="s">
        <v>94</v>
      </c>
      <c r="D164" s="87">
        <v>1021596.4</v>
      </c>
      <c r="E164" s="87">
        <v>1009259.3</v>
      </c>
      <c r="F164" s="56">
        <f>E164/D164*100</f>
        <v>98.792370450796412</v>
      </c>
      <c r="G164" s="56">
        <v>100</v>
      </c>
      <c r="H164" s="27" t="s">
        <v>95</v>
      </c>
      <c r="I164" s="29">
        <v>76</v>
      </c>
      <c r="J164" s="29">
        <v>77</v>
      </c>
      <c r="K164" s="29">
        <v>78</v>
      </c>
      <c r="L164" s="29">
        <v>78</v>
      </c>
      <c r="M164" s="29">
        <f>L164/K164*100</f>
        <v>100</v>
      </c>
      <c r="N164" s="66" t="s">
        <v>316</v>
      </c>
      <c r="O164" s="83" t="s">
        <v>296</v>
      </c>
      <c r="P164" s="13"/>
    </row>
    <row r="165" spans="2:16" ht="65.25" customHeight="1" x14ac:dyDescent="0.25">
      <c r="B165" s="59"/>
      <c r="C165" s="62"/>
      <c r="D165" s="88"/>
      <c r="E165" s="88"/>
      <c r="F165" s="59"/>
      <c r="G165" s="59"/>
      <c r="H165" s="27" t="s">
        <v>96</v>
      </c>
      <c r="I165" s="32">
        <v>8056</v>
      </c>
      <c r="J165" s="32">
        <v>8076</v>
      </c>
      <c r="K165" s="32">
        <v>8085</v>
      </c>
      <c r="L165" s="28">
        <v>8119</v>
      </c>
      <c r="M165" s="29">
        <f>L165/K165*100</f>
        <v>100.42053184910327</v>
      </c>
      <c r="N165" s="67"/>
      <c r="O165" s="84"/>
      <c r="P165" s="13"/>
    </row>
    <row r="166" spans="2:16" ht="54" customHeight="1" x14ac:dyDescent="0.25">
      <c r="B166" s="59"/>
      <c r="C166" s="62"/>
      <c r="D166" s="88"/>
      <c r="E166" s="88"/>
      <c r="F166" s="59"/>
      <c r="G166" s="59"/>
      <c r="H166" s="27" t="s">
        <v>97</v>
      </c>
      <c r="I166" s="113"/>
      <c r="J166" s="114"/>
      <c r="K166" s="114"/>
      <c r="L166" s="114"/>
      <c r="M166" s="115"/>
      <c r="N166" s="67"/>
      <c r="O166" s="84"/>
      <c r="P166" s="13"/>
    </row>
    <row r="167" spans="2:16" ht="18" customHeight="1" x14ac:dyDescent="0.25">
      <c r="B167" s="59"/>
      <c r="C167" s="62"/>
      <c r="D167" s="88"/>
      <c r="E167" s="88"/>
      <c r="F167" s="59"/>
      <c r="G167" s="59"/>
      <c r="H167" s="27" t="s">
        <v>196</v>
      </c>
      <c r="I167" s="28">
        <v>100</v>
      </c>
      <c r="J167" s="28">
        <v>100</v>
      </c>
      <c r="K167" s="28">
        <v>100</v>
      </c>
      <c r="L167" s="28">
        <v>100</v>
      </c>
      <c r="M167" s="28">
        <v>100</v>
      </c>
      <c r="N167" s="67"/>
      <c r="O167" s="84"/>
      <c r="P167" s="13"/>
    </row>
    <row r="168" spans="2:16" x14ac:dyDescent="0.25">
      <c r="B168" s="59"/>
      <c r="C168" s="62"/>
      <c r="D168" s="88"/>
      <c r="E168" s="88"/>
      <c r="F168" s="59"/>
      <c r="G168" s="59"/>
      <c r="H168" s="27" t="s">
        <v>197</v>
      </c>
      <c r="I168" s="29">
        <v>89</v>
      </c>
      <c r="J168" s="29">
        <v>91</v>
      </c>
      <c r="K168" s="29">
        <v>92</v>
      </c>
      <c r="L168" s="28">
        <v>100</v>
      </c>
      <c r="M168" s="29">
        <f>L168/K168*100</f>
        <v>108.69565217391303</v>
      </c>
      <c r="N168" s="67"/>
      <c r="O168" s="84"/>
      <c r="P168" s="13"/>
    </row>
    <row r="169" spans="2:16" ht="40.5" customHeight="1" x14ac:dyDescent="0.25">
      <c r="B169" s="59"/>
      <c r="C169" s="62"/>
      <c r="D169" s="88"/>
      <c r="E169" s="88"/>
      <c r="F169" s="59"/>
      <c r="G169" s="59"/>
      <c r="H169" s="27" t="s">
        <v>98</v>
      </c>
      <c r="I169" s="29">
        <v>78</v>
      </c>
      <c r="J169" s="29">
        <v>82</v>
      </c>
      <c r="K169" s="29">
        <v>83</v>
      </c>
      <c r="L169" s="29">
        <v>85</v>
      </c>
      <c r="M169" s="29">
        <f t="shared" ref="M169:M181" si="20">L169/K169*100</f>
        <v>102.40963855421687</v>
      </c>
      <c r="N169" s="67"/>
      <c r="O169" s="84"/>
      <c r="P169" s="13"/>
    </row>
    <row r="170" spans="2:16" ht="53.25" customHeight="1" x14ac:dyDescent="0.25">
      <c r="B170" s="59"/>
      <c r="C170" s="62"/>
      <c r="D170" s="88"/>
      <c r="E170" s="88"/>
      <c r="F170" s="59"/>
      <c r="G170" s="59"/>
      <c r="H170" s="27" t="s">
        <v>157</v>
      </c>
      <c r="I170" s="29">
        <v>37.299999999999997</v>
      </c>
      <c r="J170" s="29">
        <v>37.5</v>
      </c>
      <c r="K170" s="29">
        <v>37.700000000000003</v>
      </c>
      <c r="L170" s="29">
        <v>37.700000000000003</v>
      </c>
      <c r="M170" s="29">
        <f t="shared" si="20"/>
        <v>100</v>
      </c>
      <c r="N170" s="67"/>
      <c r="O170" s="84"/>
      <c r="P170" s="13"/>
    </row>
    <row r="171" spans="2:16" ht="79.5" customHeight="1" x14ac:dyDescent="0.25">
      <c r="B171" s="59"/>
      <c r="C171" s="62"/>
      <c r="D171" s="88"/>
      <c r="E171" s="88"/>
      <c r="F171" s="59"/>
      <c r="G171" s="59"/>
      <c r="H171" s="27" t="s">
        <v>99</v>
      </c>
      <c r="I171" s="29">
        <v>52</v>
      </c>
      <c r="J171" s="29">
        <v>51</v>
      </c>
      <c r="K171" s="29">
        <v>50</v>
      </c>
      <c r="L171" s="29">
        <v>49</v>
      </c>
      <c r="M171" s="29">
        <v>102</v>
      </c>
      <c r="N171" s="67"/>
      <c r="O171" s="84"/>
      <c r="P171" s="13"/>
    </row>
    <row r="172" spans="2:16" ht="78" customHeight="1" x14ac:dyDescent="0.25">
      <c r="B172" s="59"/>
      <c r="C172" s="62"/>
      <c r="D172" s="88"/>
      <c r="E172" s="88"/>
      <c r="F172" s="59"/>
      <c r="G172" s="59"/>
      <c r="H172" s="27" t="s">
        <v>154</v>
      </c>
      <c r="I172" s="28">
        <v>14</v>
      </c>
      <c r="J172" s="28">
        <v>15</v>
      </c>
      <c r="K172" s="28">
        <v>16</v>
      </c>
      <c r="L172" s="28">
        <v>16</v>
      </c>
      <c r="M172" s="29">
        <f t="shared" si="20"/>
        <v>100</v>
      </c>
      <c r="N172" s="67"/>
      <c r="O172" s="84"/>
      <c r="P172" s="13"/>
    </row>
    <row r="173" spans="2:16" ht="66" customHeight="1" x14ac:dyDescent="0.25">
      <c r="B173" s="59"/>
      <c r="C173" s="62"/>
      <c r="D173" s="88"/>
      <c r="E173" s="88"/>
      <c r="F173" s="59"/>
      <c r="G173" s="59"/>
      <c r="H173" s="27" t="s">
        <v>205</v>
      </c>
      <c r="I173" s="45">
        <v>35</v>
      </c>
      <c r="J173" s="45">
        <v>54</v>
      </c>
      <c r="K173" s="45">
        <v>54</v>
      </c>
      <c r="L173" s="45">
        <v>54</v>
      </c>
      <c r="M173" s="29">
        <f t="shared" si="20"/>
        <v>100</v>
      </c>
      <c r="N173" s="67"/>
      <c r="O173" s="84"/>
      <c r="P173" s="13"/>
    </row>
    <row r="174" spans="2:16" ht="80.25" customHeight="1" x14ac:dyDescent="0.25">
      <c r="B174" s="59"/>
      <c r="C174" s="62"/>
      <c r="D174" s="88"/>
      <c r="E174" s="88"/>
      <c r="F174" s="59"/>
      <c r="G174" s="59"/>
      <c r="H174" s="27" t="s">
        <v>155</v>
      </c>
      <c r="I174" s="28">
        <v>6</v>
      </c>
      <c r="J174" s="28">
        <v>7</v>
      </c>
      <c r="K174" s="28">
        <v>7</v>
      </c>
      <c r="L174" s="28">
        <v>7</v>
      </c>
      <c r="M174" s="29">
        <f t="shared" si="20"/>
        <v>100</v>
      </c>
      <c r="N174" s="67"/>
      <c r="O174" s="84"/>
      <c r="P174" s="13"/>
    </row>
    <row r="175" spans="2:16" ht="40.5" customHeight="1" x14ac:dyDescent="0.25">
      <c r="B175" s="59"/>
      <c r="C175" s="62"/>
      <c r="D175" s="88"/>
      <c r="E175" s="88"/>
      <c r="F175" s="59"/>
      <c r="G175" s="59"/>
      <c r="H175" s="27" t="s">
        <v>156</v>
      </c>
      <c r="I175" s="29">
        <v>457</v>
      </c>
      <c r="J175" s="29">
        <v>298.89999999999998</v>
      </c>
      <c r="K175" s="29">
        <v>300</v>
      </c>
      <c r="L175" s="28">
        <v>302</v>
      </c>
      <c r="M175" s="29">
        <f t="shared" si="20"/>
        <v>100.66666666666666</v>
      </c>
      <c r="N175" s="67"/>
      <c r="O175" s="84"/>
      <c r="P175" s="13"/>
    </row>
    <row r="176" spans="2:16" ht="51" customHeight="1" x14ac:dyDescent="0.25">
      <c r="B176" s="59"/>
      <c r="C176" s="62"/>
      <c r="D176" s="88"/>
      <c r="E176" s="88"/>
      <c r="F176" s="59"/>
      <c r="G176" s="59"/>
      <c r="H176" s="27" t="s">
        <v>153</v>
      </c>
      <c r="I176" s="28">
        <v>101.9</v>
      </c>
      <c r="J176" s="28">
        <v>83.6</v>
      </c>
      <c r="K176" s="29">
        <v>84</v>
      </c>
      <c r="L176" s="28">
        <v>84.3</v>
      </c>
      <c r="M176" s="29">
        <f t="shared" si="20"/>
        <v>100.35714285714286</v>
      </c>
      <c r="N176" s="67"/>
      <c r="O176" s="84"/>
      <c r="P176" s="13"/>
    </row>
    <row r="177" spans="2:16" ht="28.5" customHeight="1" x14ac:dyDescent="0.25">
      <c r="B177" s="59"/>
      <c r="C177" s="62"/>
      <c r="D177" s="88"/>
      <c r="E177" s="88"/>
      <c r="F177" s="59"/>
      <c r="G177" s="59"/>
      <c r="H177" s="27" t="s">
        <v>152</v>
      </c>
      <c r="I177" s="32">
        <v>9</v>
      </c>
      <c r="J177" s="32">
        <v>10</v>
      </c>
      <c r="K177" s="32">
        <v>10</v>
      </c>
      <c r="L177" s="28">
        <v>10</v>
      </c>
      <c r="M177" s="29">
        <f t="shared" si="20"/>
        <v>100</v>
      </c>
      <c r="N177" s="67"/>
      <c r="O177" s="84"/>
      <c r="P177" s="13"/>
    </row>
    <row r="178" spans="2:16" ht="65.25" customHeight="1" x14ac:dyDescent="0.25">
      <c r="B178" s="94" t="s">
        <v>135</v>
      </c>
      <c r="C178" s="51" t="s">
        <v>104</v>
      </c>
      <c r="D178" s="65">
        <v>535385.59999999998</v>
      </c>
      <c r="E178" s="65">
        <v>500016.6</v>
      </c>
      <c r="F178" s="56">
        <f>E178*100/D178</f>
        <v>93.393733413823611</v>
      </c>
      <c r="G178" s="54">
        <v>50</v>
      </c>
      <c r="H178" s="27" t="s">
        <v>8</v>
      </c>
      <c r="I178" s="28">
        <v>88.6</v>
      </c>
      <c r="J178" s="28">
        <v>88.6</v>
      </c>
      <c r="K178" s="29">
        <v>90</v>
      </c>
      <c r="L178" s="28">
        <v>87.1</v>
      </c>
      <c r="M178" s="29">
        <f t="shared" si="20"/>
        <v>96.777777777777771</v>
      </c>
      <c r="N178" s="66" t="s">
        <v>306</v>
      </c>
      <c r="O178" s="83" t="s">
        <v>321</v>
      </c>
      <c r="P178" s="13"/>
    </row>
    <row r="179" spans="2:16" ht="27" customHeight="1" x14ac:dyDescent="0.25">
      <c r="B179" s="95"/>
      <c r="C179" s="63"/>
      <c r="D179" s="61"/>
      <c r="E179" s="61"/>
      <c r="F179" s="61"/>
      <c r="G179" s="106"/>
      <c r="H179" s="27" t="s">
        <v>317</v>
      </c>
      <c r="I179" s="28">
        <v>0.43</v>
      </c>
      <c r="J179" s="42">
        <v>0.67</v>
      </c>
      <c r="K179" s="42">
        <v>0.7</v>
      </c>
      <c r="L179" s="28">
        <v>0.59</v>
      </c>
      <c r="M179" s="29">
        <f t="shared" si="20"/>
        <v>84.285714285714292</v>
      </c>
      <c r="N179" s="68"/>
      <c r="O179" s="90"/>
      <c r="P179" s="13"/>
    </row>
    <row r="180" spans="2:16" ht="27.75" customHeight="1" x14ac:dyDescent="0.25">
      <c r="B180" s="95"/>
      <c r="C180" s="63"/>
      <c r="D180" s="61"/>
      <c r="E180" s="61"/>
      <c r="F180" s="61"/>
      <c r="G180" s="106"/>
      <c r="H180" s="27" t="s">
        <v>318</v>
      </c>
      <c r="I180" s="28">
        <v>212.9</v>
      </c>
      <c r="J180" s="28">
        <v>321.7</v>
      </c>
      <c r="K180" s="29">
        <v>340</v>
      </c>
      <c r="L180" s="28">
        <v>285.39999999999998</v>
      </c>
      <c r="M180" s="29">
        <f t="shared" si="20"/>
        <v>83.941176470588232</v>
      </c>
      <c r="N180" s="68"/>
      <c r="O180" s="90"/>
      <c r="P180" s="13"/>
    </row>
    <row r="181" spans="2:16" ht="65.25" customHeight="1" x14ac:dyDescent="0.25">
      <c r="B181" s="95"/>
      <c r="C181" s="63"/>
      <c r="D181" s="61"/>
      <c r="E181" s="61"/>
      <c r="F181" s="61"/>
      <c r="G181" s="106"/>
      <c r="H181" s="27" t="s">
        <v>9</v>
      </c>
      <c r="I181" s="28">
        <v>68.099999999999994</v>
      </c>
      <c r="J181" s="28">
        <v>68.599999999999994</v>
      </c>
      <c r="K181" s="29">
        <v>70</v>
      </c>
      <c r="L181" s="28">
        <v>69.2</v>
      </c>
      <c r="M181" s="29">
        <f t="shared" si="20"/>
        <v>98.857142857142861</v>
      </c>
      <c r="N181" s="68"/>
      <c r="O181" s="90"/>
      <c r="P181" s="13"/>
    </row>
    <row r="182" spans="2:16" ht="54.75" customHeight="1" x14ac:dyDescent="0.25">
      <c r="B182" s="95"/>
      <c r="C182" s="63"/>
      <c r="D182" s="61"/>
      <c r="E182" s="61"/>
      <c r="F182" s="61"/>
      <c r="G182" s="106"/>
      <c r="H182" s="27" t="s">
        <v>10</v>
      </c>
      <c r="I182" s="28">
        <v>0</v>
      </c>
      <c r="J182" s="28">
        <v>0</v>
      </c>
      <c r="K182" s="28">
        <v>0</v>
      </c>
      <c r="L182" s="28">
        <v>0</v>
      </c>
      <c r="M182" s="29" t="s">
        <v>103</v>
      </c>
      <c r="N182" s="68"/>
      <c r="O182" s="90"/>
      <c r="P182" s="13"/>
    </row>
    <row r="183" spans="2:16" ht="41.25" customHeight="1" x14ac:dyDescent="0.25">
      <c r="B183" s="95"/>
      <c r="C183" s="63"/>
      <c r="D183" s="61"/>
      <c r="E183" s="61"/>
      <c r="F183" s="61"/>
      <c r="G183" s="106"/>
      <c r="H183" s="27" t="s">
        <v>11</v>
      </c>
      <c r="I183" s="28">
        <v>0</v>
      </c>
      <c r="J183" s="28">
        <v>0</v>
      </c>
      <c r="K183" s="28">
        <v>0</v>
      </c>
      <c r="L183" s="28">
        <v>0</v>
      </c>
      <c r="M183" s="29" t="s">
        <v>103</v>
      </c>
      <c r="N183" s="68"/>
      <c r="O183" s="90"/>
      <c r="P183" s="13"/>
    </row>
    <row r="184" spans="2:16" ht="81" customHeight="1" x14ac:dyDescent="0.25">
      <c r="B184" s="95"/>
      <c r="C184" s="63"/>
      <c r="D184" s="61"/>
      <c r="E184" s="61"/>
      <c r="F184" s="61"/>
      <c r="G184" s="106"/>
      <c r="H184" s="27" t="s">
        <v>140</v>
      </c>
      <c r="I184" s="29">
        <v>0</v>
      </c>
      <c r="J184" s="29">
        <v>0</v>
      </c>
      <c r="K184" s="29">
        <v>0</v>
      </c>
      <c r="L184" s="29">
        <v>0</v>
      </c>
      <c r="M184" s="29" t="s">
        <v>103</v>
      </c>
      <c r="N184" s="68"/>
      <c r="O184" s="90"/>
      <c r="P184" s="13"/>
    </row>
    <row r="185" spans="2:16" ht="27.75" customHeight="1" x14ac:dyDescent="0.25">
      <c r="B185" s="95"/>
      <c r="C185" s="63"/>
      <c r="D185" s="61"/>
      <c r="E185" s="61"/>
      <c r="F185" s="61"/>
      <c r="G185" s="106"/>
      <c r="H185" s="27" t="s">
        <v>141</v>
      </c>
      <c r="I185" s="28">
        <v>73</v>
      </c>
      <c r="J185" s="28">
        <v>83</v>
      </c>
      <c r="K185" s="28">
        <v>84</v>
      </c>
      <c r="L185" s="28">
        <v>103</v>
      </c>
      <c r="M185" s="29">
        <f>L185/K185*100</f>
        <v>122.61904761904762</v>
      </c>
      <c r="N185" s="68"/>
      <c r="O185" s="90"/>
      <c r="P185" s="13"/>
    </row>
    <row r="186" spans="2:16" ht="104.25" customHeight="1" x14ac:dyDescent="0.25">
      <c r="B186" s="95"/>
      <c r="C186" s="63"/>
      <c r="D186" s="61"/>
      <c r="E186" s="61"/>
      <c r="F186" s="61"/>
      <c r="G186" s="106"/>
      <c r="H186" s="27" t="s">
        <v>163</v>
      </c>
      <c r="I186" s="28">
        <v>2</v>
      </c>
      <c r="J186" s="28">
        <v>0</v>
      </c>
      <c r="K186" s="28">
        <v>0</v>
      </c>
      <c r="L186" s="28">
        <v>0</v>
      </c>
      <c r="M186" s="29" t="s">
        <v>103</v>
      </c>
      <c r="N186" s="68"/>
      <c r="O186" s="90"/>
      <c r="P186" s="13"/>
    </row>
    <row r="187" spans="2:16" ht="127.5" customHeight="1" x14ac:dyDescent="0.25">
      <c r="B187" s="95"/>
      <c r="C187" s="63"/>
      <c r="D187" s="61"/>
      <c r="E187" s="61"/>
      <c r="F187" s="61"/>
      <c r="G187" s="106"/>
      <c r="H187" s="27" t="s">
        <v>162</v>
      </c>
      <c r="I187" s="28">
        <v>0</v>
      </c>
      <c r="J187" s="28">
        <v>9</v>
      </c>
      <c r="K187" s="28">
        <v>0</v>
      </c>
      <c r="L187" s="28">
        <v>0</v>
      </c>
      <c r="M187" s="29" t="s">
        <v>103</v>
      </c>
      <c r="N187" s="68"/>
      <c r="O187" s="90"/>
      <c r="P187" s="13"/>
    </row>
    <row r="188" spans="2:16" ht="117" customHeight="1" x14ac:dyDescent="0.25">
      <c r="B188" s="95"/>
      <c r="C188" s="63"/>
      <c r="D188" s="61"/>
      <c r="E188" s="61"/>
      <c r="F188" s="61"/>
      <c r="G188" s="106"/>
      <c r="H188" s="27" t="s">
        <v>164</v>
      </c>
      <c r="I188" s="28">
        <v>3</v>
      </c>
      <c r="J188" s="28">
        <v>0</v>
      </c>
      <c r="K188" s="28">
        <v>0</v>
      </c>
      <c r="L188" s="28">
        <v>0</v>
      </c>
      <c r="M188" s="29" t="s">
        <v>103</v>
      </c>
      <c r="N188" s="68"/>
      <c r="O188" s="90"/>
      <c r="P188" s="13"/>
    </row>
    <row r="189" spans="2:16" ht="28.5" customHeight="1" x14ac:dyDescent="0.25">
      <c r="B189" s="95"/>
      <c r="C189" s="63"/>
      <c r="D189" s="61"/>
      <c r="E189" s="61"/>
      <c r="F189" s="61"/>
      <c r="G189" s="106"/>
      <c r="H189" s="27" t="s">
        <v>198</v>
      </c>
      <c r="I189" s="28">
        <v>677</v>
      </c>
      <c r="J189" s="28">
        <v>667.9</v>
      </c>
      <c r="K189" s="28">
        <v>580</v>
      </c>
      <c r="L189" s="28">
        <v>607.9</v>
      </c>
      <c r="M189" s="29">
        <f>L189/K189*100</f>
        <v>104.81034482758619</v>
      </c>
      <c r="N189" s="68"/>
      <c r="O189" s="90"/>
      <c r="P189" s="13"/>
    </row>
    <row r="190" spans="2:16" ht="108" customHeight="1" x14ac:dyDescent="0.25">
      <c r="B190" s="96"/>
      <c r="C190" s="64"/>
      <c r="D190" s="58"/>
      <c r="E190" s="58"/>
      <c r="F190" s="58"/>
      <c r="G190" s="107"/>
      <c r="H190" s="27" t="s">
        <v>199</v>
      </c>
      <c r="I190" s="28">
        <v>100</v>
      </c>
      <c r="J190" s="28">
        <v>100</v>
      </c>
      <c r="K190" s="28">
        <v>100</v>
      </c>
      <c r="L190" s="28">
        <v>100</v>
      </c>
      <c r="M190" s="28">
        <v>100</v>
      </c>
      <c r="N190" s="53"/>
      <c r="O190" s="85"/>
      <c r="P190" s="13"/>
    </row>
    <row r="191" spans="2:16" ht="45.75" customHeight="1" x14ac:dyDescent="0.25">
      <c r="B191" s="51" t="s">
        <v>134</v>
      </c>
      <c r="C191" s="51" t="s">
        <v>119</v>
      </c>
      <c r="D191" s="54">
        <v>705188.8</v>
      </c>
      <c r="E191" s="54">
        <v>644717.4</v>
      </c>
      <c r="F191" s="56">
        <f t="shared" si="16"/>
        <v>91.424792906523749</v>
      </c>
      <c r="G191" s="56">
        <v>33.299999999999997</v>
      </c>
      <c r="H191" s="27" t="s">
        <v>258</v>
      </c>
      <c r="I191" s="28">
        <v>86.7</v>
      </c>
      <c r="J191" s="28">
        <v>87.7</v>
      </c>
      <c r="K191" s="29">
        <v>88</v>
      </c>
      <c r="L191" s="46">
        <v>87.1</v>
      </c>
      <c r="M191" s="29">
        <f>L191/K191*100</f>
        <v>98.97727272727272</v>
      </c>
      <c r="N191" s="66" t="s">
        <v>293</v>
      </c>
      <c r="O191" s="83" t="s">
        <v>297</v>
      </c>
      <c r="P191" s="13"/>
    </row>
    <row r="192" spans="2:16" ht="67.5" customHeight="1" x14ac:dyDescent="0.25">
      <c r="B192" s="59"/>
      <c r="C192" s="62"/>
      <c r="D192" s="59"/>
      <c r="E192" s="59"/>
      <c r="F192" s="59"/>
      <c r="G192" s="59"/>
      <c r="H192" s="27" t="s">
        <v>256</v>
      </c>
      <c r="I192" s="29">
        <v>100</v>
      </c>
      <c r="J192" s="29">
        <v>100</v>
      </c>
      <c r="K192" s="29">
        <v>100</v>
      </c>
      <c r="L192" s="29">
        <v>100</v>
      </c>
      <c r="M192" s="29">
        <f t="shared" ref="M192:M200" si="21">L192/K192*100</f>
        <v>100</v>
      </c>
      <c r="N192" s="67"/>
      <c r="O192" s="84"/>
      <c r="P192" s="13"/>
    </row>
    <row r="193" spans="2:16" ht="67.5" customHeight="1" x14ac:dyDescent="0.25">
      <c r="B193" s="59"/>
      <c r="C193" s="62"/>
      <c r="D193" s="59"/>
      <c r="E193" s="59"/>
      <c r="F193" s="59"/>
      <c r="G193" s="59"/>
      <c r="H193" s="27" t="s">
        <v>257</v>
      </c>
      <c r="I193" s="28" t="s">
        <v>103</v>
      </c>
      <c r="J193" s="28" t="s">
        <v>103</v>
      </c>
      <c r="K193" s="28" t="s">
        <v>103</v>
      </c>
      <c r="L193" s="28" t="s">
        <v>103</v>
      </c>
      <c r="M193" s="29" t="s">
        <v>103</v>
      </c>
      <c r="N193" s="67"/>
      <c r="O193" s="84"/>
      <c r="P193" s="13"/>
    </row>
    <row r="194" spans="2:16" ht="104.25" customHeight="1" x14ac:dyDescent="0.25">
      <c r="B194" s="59"/>
      <c r="C194" s="62"/>
      <c r="D194" s="59"/>
      <c r="E194" s="59"/>
      <c r="F194" s="59"/>
      <c r="G194" s="59"/>
      <c r="H194" s="27" t="s">
        <v>100</v>
      </c>
      <c r="I194" s="29">
        <v>92.2</v>
      </c>
      <c r="J194" s="29">
        <v>100</v>
      </c>
      <c r="K194" s="29">
        <v>100</v>
      </c>
      <c r="L194" s="29">
        <v>100</v>
      </c>
      <c r="M194" s="29">
        <f t="shared" si="21"/>
        <v>100</v>
      </c>
      <c r="N194" s="67"/>
      <c r="O194" s="84"/>
      <c r="P194" s="13"/>
    </row>
    <row r="195" spans="2:16" ht="105" customHeight="1" x14ac:dyDescent="0.25">
      <c r="B195" s="59"/>
      <c r="C195" s="62"/>
      <c r="D195" s="59"/>
      <c r="E195" s="59"/>
      <c r="F195" s="59"/>
      <c r="G195" s="59"/>
      <c r="H195" s="27" t="s">
        <v>101</v>
      </c>
      <c r="I195" s="28" t="s">
        <v>103</v>
      </c>
      <c r="J195" s="28" t="s">
        <v>103</v>
      </c>
      <c r="K195" s="28" t="s">
        <v>103</v>
      </c>
      <c r="L195" s="28" t="s">
        <v>103</v>
      </c>
      <c r="M195" s="28" t="s">
        <v>103</v>
      </c>
      <c r="N195" s="67"/>
      <c r="O195" s="84"/>
      <c r="P195" s="13"/>
    </row>
    <row r="196" spans="2:16" ht="54.75" customHeight="1" x14ac:dyDescent="0.25">
      <c r="B196" s="59"/>
      <c r="C196" s="62"/>
      <c r="D196" s="59"/>
      <c r="E196" s="59"/>
      <c r="F196" s="59"/>
      <c r="G196" s="59"/>
      <c r="H196" s="27" t="s">
        <v>151</v>
      </c>
      <c r="I196" s="28" t="s">
        <v>103</v>
      </c>
      <c r="J196" s="28" t="s">
        <v>103</v>
      </c>
      <c r="K196" s="28" t="s">
        <v>103</v>
      </c>
      <c r="L196" s="28" t="s">
        <v>103</v>
      </c>
      <c r="M196" s="28" t="s">
        <v>103</v>
      </c>
      <c r="N196" s="67"/>
      <c r="O196" s="84"/>
      <c r="P196" s="13"/>
    </row>
    <row r="197" spans="2:16" ht="93" customHeight="1" x14ac:dyDescent="0.25">
      <c r="B197" s="61"/>
      <c r="C197" s="63"/>
      <c r="D197" s="61"/>
      <c r="E197" s="61"/>
      <c r="F197" s="61"/>
      <c r="G197" s="61"/>
      <c r="H197" s="27" t="s">
        <v>253</v>
      </c>
      <c r="I197" s="47" t="s">
        <v>103</v>
      </c>
      <c r="J197" s="28">
        <v>57</v>
      </c>
      <c r="K197" s="28">
        <v>59</v>
      </c>
      <c r="L197" s="28">
        <v>59</v>
      </c>
      <c r="M197" s="29">
        <f>L197/K197*100</f>
        <v>100</v>
      </c>
      <c r="N197" s="68"/>
      <c r="O197" s="90"/>
      <c r="P197" s="13"/>
    </row>
    <row r="198" spans="2:16" ht="115.5" customHeight="1" x14ac:dyDescent="0.25">
      <c r="B198" s="61"/>
      <c r="C198" s="63"/>
      <c r="D198" s="61"/>
      <c r="E198" s="61"/>
      <c r="F198" s="61"/>
      <c r="G198" s="61"/>
      <c r="H198" s="27" t="s">
        <v>254</v>
      </c>
      <c r="I198" s="47" t="s">
        <v>103</v>
      </c>
      <c r="J198" s="28">
        <v>59</v>
      </c>
      <c r="K198" s="28">
        <v>61</v>
      </c>
      <c r="L198" s="28">
        <v>45</v>
      </c>
      <c r="M198" s="29">
        <f t="shared" si="21"/>
        <v>73.770491803278688</v>
      </c>
      <c r="N198" s="68"/>
      <c r="O198" s="90"/>
      <c r="P198" s="13"/>
    </row>
    <row r="199" spans="2:16" ht="105" customHeight="1" x14ac:dyDescent="0.25">
      <c r="B199" s="61"/>
      <c r="C199" s="63"/>
      <c r="D199" s="61"/>
      <c r="E199" s="61"/>
      <c r="F199" s="61"/>
      <c r="G199" s="61"/>
      <c r="H199" s="27" t="s">
        <v>255</v>
      </c>
      <c r="I199" s="28" t="s">
        <v>103</v>
      </c>
      <c r="J199" s="28">
        <v>15</v>
      </c>
      <c r="K199" s="28">
        <v>18</v>
      </c>
      <c r="L199" s="28">
        <v>18</v>
      </c>
      <c r="M199" s="29">
        <f>L199/K199*100</f>
        <v>100</v>
      </c>
      <c r="N199" s="68"/>
      <c r="O199" s="90"/>
      <c r="P199" s="13"/>
    </row>
    <row r="200" spans="2:16" ht="65.25" customHeight="1" x14ac:dyDescent="0.25">
      <c r="B200" s="58"/>
      <c r="C200" s="64"/>
      <c r="D200" s="58"/>
      <c r="E200" s="58"/>
      <c r="F200" s="58"/>
      <c r="G200" s="58"/>
      <c r="H200" s="27" t="s">
        <v>259</v>
      </c>
      <c r="I200" s="28" t="s">
        <v>103</v>
      </c>
      <c r="J200" s="28">
        <v>100</v>
      </c>
      <c r="K200" s="28">
        <v>100</v>
      </c>
      <c r="L200" s="28">
        <v>100</v>
      </c>
      <c r="M200" s="29">
        <f t="shared" si="21"/>
        <v>100</v>
      </c>
      <c r="N200" s="53"/>
      <c r="O200" s="85"/>
      <c r="P200" s="13"/>
    </row>
    <row r="201" spans="2:16" ht="73.5" customHeight="1" x14ac:dyDescent="0.25">
      <c r="B201" s="94" t="s">
        <v>133</v>
      </c>
      <c r="C201" s="51" t="s">
        <v>159</v>
      </c>
      <c r="D201" s="56">
        <v>332998.40000000002</v>
      </c>
      <c r="E201" s="56">
        <v>327546.40000000002</v>
      </c>
      <c r="F201" s="56">
        <f>E201/D201*100</f>
        <v>98.362754896119625</v>
      </c>
      <c r="G201" s="56">
        <v>100</v>
      </c>
      <c r="H201" s="27" t="s">
        <v>165</v>
      </c>
      <c r="I201" s="29">
        <v>73</v>
      </c>
      <c r="J201" s="29">
        <v>76</v>
      </c>
      <c r="K201" s="29">
        <v>79</v>
      </c>
      <c r="L201" s="48">
        <v>79</v>
      </c>
      <c r="M201" s="29">
        <f>L201/K201*100</f>
        <v>100</v>
      </c>
      <c r="N201" s="66" t="s">
        <v>232</v>
      </c>
      <c r="O201" s="83" t="s">
        <v>272</v>
      </c>
      <c r="P201" s="13"/>
    </row>
    <row r="202" spans="2:16" ht="45" customHeight="1" x14ac:dyDescent="0.25">
      <c r="B202" s="97"/>
      <c r="C202" s="62"/>
      <c r="D202" s="57"/>
      <c r="E202" s="57"/>
      <c r="F202" s="57"/>
      <c r="G202" s="59"/>
      <c r="H202" s="27" t="s">
        <v>166</v>
      </c>
      <c r="I202" s="29">
        <v>25</v>
      </c>
      <c r="J202" s="29">
        <v>27</v>
      </c>
      <c r="K202" s="29">
        <v>29</v>
      </c>
      <c r="L202" s="29">
        <v>29</v>
      </c>
      <c r="M202" s="29">
        <f t="shared" ref="M202:M205" si="22">L202/K202*100</f>
        <v>100</v>
      </c>
      <c r="N202" s="67"/>
      <c r="O202" s="84"/>
      <c r="P202" s="13"/>
    </row>
    <row r="203" spans="2:16" ht="65.25" customHeight="1" x14ac:dyDescent="0.25">
      <c r="B203" s="97"/>
      <c r="C203" s="62"/>
      <c r="D203" s="57"/>
      <c r="E203" s="57"/>
      <c r="F203" s="57"/>
      <c r="G203" s="59"/>
      <c r="H203" s="27" t="s">
        <v>167</v>
      </c>
      <c r="I203" s="29">
        <v>40</v>
      </c>
      <c r="J203" s="29">
        <v>60</v>
      </c>
      <c r="K203" s="29">
        <v>80</v>
      </c>
      <c r="L203" s="29">
        <v>80</v>
      </c>
      <c r="M203" s="29">
        <f t="shared" si="22"/>
        <v>100</v>
      </c>
      <c r="N203" s="67"/>
      <c r="O203" s="84"/>
      <c r="P203" s="13"/>
    </row>
    <row r="204" spans="2:16" ht="45.75" customHeight="1" x14ac:dyDescent="0.25">
      <c r="B204" s="94" t="s">
        <v>132</v>
      </c>
      <c r="C204" s="51" t="s">
        <v>305</v>
      </c>
      <c r="D204" s="56">
        <v>191650.9</v>
      </c>
      <c r="E204" s="65">
        <v>189600.2</v>
      </c>
      <c r="F204" s="56">
        <f>E204/D204*100</f>
        <v>98.929981544568804</v>
      </c>
      <c r="G204" s="56">
        <v>100</v>
      </c>
      <c r="H204" s="27" t="s">
        <v>168</v>
      </c>
      <c r="I204" s="29">
        <v>100</v>
      </c>
      <c r="J204" s="29">
        <v>100</v>
      </c>
      <c r="K204" s="29">
        <v>100</v>
      </c>
      <c r="L204" s="29">
        <v>100</v>
      </c>
      <c r="M204" s="29">
        <f t="shared" si="22"/>
        <v>100</v>
      </c>
      <c r="N204" s="66" t="s">
        <v>292</v>
      </c>
      <c r="O204" s="83" t="s">
        <v>291</v>
      </c>
      <c r="P204" s="13"/>
    </row>
    <row r="205" spans="2:16" ht="170.25" customHeight="1" x14ac:dyDescent="0.25">
      <c r="B205" s="97"/>
      <c r="C205" s="62"/>
      <c r="D205" s="57"/>
      <c r="E205" s="59"/>
      <c r="F205" s="57"/>
      <c r="G205" s="59"/>
      <c r="H205" s="27" t="s">
        <v>173</v>
      </c>
      <c r="I205" s="28">
        <v>1242</v>
      </c>
      <c r="J205" s="28">
        <v>2005</v>
      </c>
      <c r="K205" s="28">
        <v>950</v>
      </c>
      <c r="L205" s="28">
        <v>1923</v>
      </c>
      <c r="M205" s="29">
        <f t="shared" si="22"/>
        <v>202.42105263157896</v>
      </c>
      <c r="N205" s="59"/>
      <c r="O205" s="84"/>
      <c r="P205" s="13"/>
    </row>
    <row r="206" spans="2:16" ht="39" x14ac:dyDescent="0.25">
      <c r="B206" s="97"/>
      <c r="C206" s="62"/>
      <c r="D206" s="57"/>
      <c r="E206" s="59"/>
      <c r="F206" s="57"/>
      <c r="G206" s="59"/>
      <c r="H206" s="27" t="s">
        <v>174</v>
      </c>
      <c r="I206" s="30">
        <v>5</v>
      </c>
      <c r="J206" s="30">
        <v>5</v>
      </c>
      <c r="K206" s="30" t="s">
        <v>239</v>
      </c>
      <c r="L206" s="28">
        <v>4</v>
      </c>
      <c r="M206" s="29">
        <v>100</v>
      </c>
      <c r="N206" s="59"/>
      <c r="O206" s="84"/>
      <c r="P206" s="13"/>
    </row>
    <row r="207" spans="2:16" ht="131.25" customHeight="1" x14ac:dyDescent="0.25">
      <c r="B207" s="97"/>
      <c r="C207" s="62"/>
      <c r="D207" s="57"/>
      <c r="E207" s="59"/>
      <c r="F207" s="57"/>
      <c r="G207" s="59"/>
      <c r="H207" s="27" t="s">
        <v>175</v>
      </c>
      <c r="I207" s="28">
        <v>100</v>
      </c>
      <c r="J207" s="28">
        <v>100</v>
      </c>
      <c r="K207" s="28">
        <v>100</v>
      </c>
      <c r="L207" s="28">
        <v>100</v>
      </c>
      <c r="M207" s="29">
        <v>100</v>
      </c>
      <c r="N207" s="59"/>
      <c r="O207" s="84"/>
      <c r="P207" s="13"/>
    </row>
    <row r="208" spans="2:16" ht="145.5" customHeight="1" x14ac:dyDescent="0.25">
      <c r="B208" s="97"/>
      <c r="C208" s="62"/>
      <c r="D208" s="57"/>
      <c r="E208" s="59"/>
      <c r="F208" s="57"/>
      <c r="G208" s="59"/>
      <c r="H208" s="27" t="s">
        <v>169</v>
      </c>
      <c r="I208" s="28">
        <v>100</v>
      </c>
      <c r="J208" s="28">
        <v>100</v>
      </c>
      <c r="K208" s="28">
        <v>100</v>
      </c>
      <c r="L208" s="28">
        <v>100</v>
      </c>
      <c r="M208" s="29">
        <v>100</v>
      </c>
      <c r="N208" s="59"/>
      <c r="O208" s="84"/>
      <c r="P208" s="13"/>
    </row>
    <row r="209" spans="2:16" ht="93.75" customHeight="1" x14ac:dyDescent="0.25">
      <c r="B209" s="97"/>
      <c r="C209" s="62"/>
      <c r="D209" s="57"/>
      <c r="E209" s="59"/>
      <c r="F209" s="57"/>
      <c r="G209" s="59"/>
      <c r="H209" s="27" t="s">
        <v>172</v>
      </c>
      <c r="I209" s="28">
        <v>52</v>
      </c>
      <c r="J209" s="28">
        <v>56</v>
      </c>
      <c r="K209" s="28">
        <v>60</v>
      </c>
      <c r="L209" s="28">
        <v>60</v>
      </c>
      <c r="M209" s="29">
        <f>L209/K209*100</f>
        <v>100</v>
      </c>
      <c r="N209" s="59"/>
      <c r="O209" s="84"/>
      <c r="P209" s="13"/>
    </row>
    <row r="210" spans="2:16" ht="53.25" customHeight="1" x14ac:dyDescent="0.25">
      <c r="B210" s="97"/>
      <c r="C210" s="62"/>
      <c r="D210" s="57"/>
      <c r="E210" s="59"/>
      <c r="F210" s="57"/>
      <c r="G210" s="59"/>
      <c r="H210" s="27" t="s">
        <v>170</v>
      </c>
      <c r="I210" s="28">
        <v>200</v>
      </c>
      <c r="J210" s="28">
        <v>1000</v>
      </c>
      <c r="K210" s="28">
        <v>300</v>
      </c>
      <c r="L210" s="28">
        <v>1000</v>
      </c>
      <c r="M210" s="29">
        <f>L210/K210*100</f>
        <v>333.33333333333337</v>
      </c>
      <c r="N210" s="59"/>
      <c r="O210" s="84"/>
      <c r="P210" s="13"/>
    </row>
    <row r="211" spans="2:16" ht="108" customHeight="1" x14ac:dyDescent="0.25">
      <c r="B211" s="98"/>
      <c r="C211" s="86"/>
      <c r="D211" s="93"/>
      <c r="E211" s="60"/>
      <c r="F211" s="93"/>
      <c r="G211" s="60"/>
      <c r="H211" s="27" t="s">
        <v>171</v>
      </c>
      <c r="I211" s="28">
        <v>7077</v>
      </c>
      <c r="J211" s="28">
        <v>8075</v>
      </c>
      <c r="K211" s="28">
        <v>8700</v>
      </c>
      <c r="L211" s="28">
        <v>8700</v>
      </c>
      <c r="M211" s="29">
        <f>L211/K211*100</f>
        <v>100</v>
      </c>
      <c r="N211" s="60"/>
      <c r="O211" s="92"/>
      <c r="P211" s="13"/>
    </row>
    <row r="212" spans="2:16" ht="26.25" x14ac:dyDescent="0.25">
      <c r="B212" s="94" t="s">
        <v>208</v>
      </c>
      <c r="C212" s="51" t="s">
        <v>216</v>
      </c>
      <c r="D212" s="65" t="s">
        <v>103</v>
      </c>
      <c r="E212" s="65" t="s">
        <v>103</v>
      </c>
      <c r="F212" s="65" t="s">
        <v>103</v>
      </c>
      <c r="G212" s="56" t="s">
        <v>103</v>
      </c>
      <c r="H212" s="27" t="s">
        <v>209</v>
      </c>
      <c r="I212" s="28" t="s">
        <v>103</v>
      </c>
      <c r="J212" s="28">
        <v>11</v>
      </c>
      <c r="K212" s="28">
        <v>10</v>
      </c>
      <c r="L212" s="28">
        <v>10</v>
      </c>
      <c r="M212" s="29">
        <f>L212/K212*100</f>
        <v>100</v>
      </c>
      <c r="N212" s="66" t="s">
        <v>282</v>
      </c>
      <c r="O212" s="83" t="s">
        <v>322</v>
      </c>
      <c r="P212" s="13"/>
    </row>
    <row r="213" spans="2:16" ht="77.25" x14ac:dyDescent="0.25">
      <c r="B213" s="61"/>
      <c r="C213" s="116"/>
      <c r="D213" s="63"/>
      <c r="E213" s="63"/>
      <c r="F213" s="63"/>
      <c r="G213" s="63"/>
      <c r="H213" s="27" t="s">
        <v>210</v>
      </c>
      <c r="I213" s="28" t="s">
        <v>103</v>
      </c>
      <c r="J213" s="28">
        <v>1810</v>
      </c>
      <c r="K213" s="28">
        <v>1820</v>
      </c>
      <c r="L213" s="28">
        <v>1820</v>
      </c>
      <c r="M213" s="29">
        <f t="shared" ref="M213:M218" si="23">L213/K213*100</f>
        <v>100</v>
      </c>
      <c r="N213" s="61"/>
      <c r="O213" s="90"/>
      <c r="P213" s="13"/>
    </row>
    <row r="214" spans="2:16" ht="39" x14ac:dyDescent="0.25">
      <c r="B214" s="61"/>
      <c r="C214" s="116"/>
      <c r="D214" s="63"/>
      <c r="E214" s="63"/>
      <c r="F214" s="63"/>
      <c r="G214" s="63"/>
      <c r="H214" s="27" t="s">
        <v>211</v>
      </c>
      <c r="I214" s="28" t="s">
        <v>103</v>
      </c>
      <c r="J214" s="28">
        <v>1442</v>
      </c>
      <c r="K214" s="28">
        <v>1444</v>
      </c>
      <c r="L214" s="28">
        <v>1444</v>
      </c>
      <c r="M214" s="29">
        <f t="shared" si="23"/>
        <v>100</v>
      </c>
      <c r="N214" s="61"/>
      <c r="O214" s="90"/>
      <c r="P214" s="13"/>
    </row>
    <row r="215" spans="2:16" ht="65.25" customHeight="1" x14ac:dyDescent="0.25">
      <c r="B215" s="61"/>
      <c r="C215" s="116"/>
      <c r="D215" s="63"/>
      <c r="E215" s="63"/>
      <c r="F215" s="63"/>
      <c r="G215" s="63"/>
      <c r="H215" s="27" t="s">
        <v>212</v>
      </c>
      <c r="I215" s="28" t="s">
        <v>103</v>
      </c>
      <c r="J215" s="28">
        <v>2002</v>
      </c>
      <c r="K215" s="28">
        <v>2004</v>
      </c>
      <c r="L215" s="28">
        <v>2004</v>
      </c>
      <c r="M215" s="29">
        <f t="shared" si="23"/>
        <v>100</v>
      </c>
      <c r="N215" s="61"/>
      <c r="O215" s="90"/>
      <c r="P215" s="13"/>
    </row>
    <row r="216" spans="2:16" ht="26.25" x14ac:dyDescent="0.25">
      <c r="B216" s="61"/>
      <c r="C216" s="116"/>
      <c r="D216" s="63"/>
      <c r="E216" s="63"/>
      <c r="F216" s="63"/>
      <c r="G216" s="63"/>
      <c r="H216" s="27" t="s">
        <v>213</v>
      </c>
      <c r="I216" s="28" t="s">
        <v>103</v>
      </c>
      <c r="J216" s="28">
        <v>20</v>
      </c>
      <c r="K216" s="28">
        <v>21</v>
      </c>
      <c r="L216" s="28">
        <v>21</v>
      </c>
      <c r="M216" s="29">
        <f t="shared" si="23"/>
        <v>100</v>
      </c>
      <c r="N216" s="61"/>
      <c r="O216" s="90"/>
      <c r="P216" s="13"/>
    </row>
    <row r="217" spans="2:16" ht="39" x14ac:dyDescent="0.25">
      <c r="B217" s="61"/>
      <c r="C217" s="116"/>
      <c r="D217" s="63"/>
      <c r="E217" s="63"/>
      <c r="F217" s="63"/>
      <c r="G217" s="63"/>
      <c r="H217" s="27" t="s">
        <v>214</v>
      </c>
      <c r="I217" s="28" t="s">
        <v>103</v>
      </c>
      <c r="J217" s="28">
        <v>8387</v>
      </c>
      <c r="K217" s="28">
        <v>8400</v>
      </c>
      <c r="L217" s="28">
        <v>8470</v>
      </c>
      <c r="M217" s="29">
        <f t="shared" si="23"/>
        <v>100.83333333333333</v>
      </c>
      <c r="N217" s="61"/>
      <c r="O217" s="90"/>
      <c r="P217" s="13"/>
    </row>
    <row r="218" spans="2:16" ht="53.25" customHeight="1" x14ac:dyDescent="0.25">
      <c r="B218" s="58"/>
      <c r="C218" s="117"/>
      <c r="D218" s="64"/>
      <c r="E218" s="64"/>
      <c r="F218" s="64"/>
      <c r="G218" s="64"/>
      <c r="H218" s="27" t="s">
        <v>215</v>
      </c>
      <c r="I218" s="28" t="s">
        <v>103</v>
      </c>
      <c r="J218" s="28">
        <v>903</v>
      </c>
      <c r="K218" s="28">
        <v>1030</v>
      </c>
      <c r="L218" s="28">
        <v>1030</v>
      </c>
      <c r="M218" s="29">
        <f t="shared" si="23"/>
        <v>100</v>
      </c>
      <c r="N218" s="58"/>
      <c r="O218" s="85"/>
      <c r="P218" s="13"/>
    </row>
    <row r="219" spans="2:16" s="4" customFormat="1" x14ac:dyDescent="0.25">
      <c r="B219" s="24"/>
      <c r="C219" s="19"/>
      <c r="D219" s="20"/>
      <c r="E219" s="20"/>
      <c r="F219" s="20"/>
      <c r="G219" s="21"/>
      <c r="H219" s="22"/>
      <c r="I219" s="20"/>
      <c r="J219" s="20"/>
      <c r="K219" s="20"/>
      <c r="L219" s="20"/>
      <c r="M219" s="20"/>
      <c r="N219" s="20"/>
      <c r="O219" s="23"/>
    </row>
    <row r="220" spans="2:16" x14ac:dyDescent="0.25">
      <c r="B220" s="4"/>
      <c r="C220" s="19"/>
      <c r="D220" s="20"/>
      <c r="E220" s="20"/>
      <c r="F220" s="20"/>
      <c r="G220" s="21"/>
      <c r="H220" s="22"/>
      <c r="I220" s="20"/>
      <c r="J220" s="20"/>
      <c r="K220" s="20"/>
      <c r="L220" s="20"/>
      <c r="M220" s="20"/>
      <c r="N220" s="20"/>
      <c r="O220" s="23"/>
    </row>
    <row r="221" spans="2:16" x14ac:dyDescent="0.25">
      <c r="B221" s="4"/>
      <c r="C221" s="9"/>
      <c r="D221" s="4"/>
      <c r="E221" s="4"/>
      <c r="F221" s="4"/>
      <c r="G221" s="10"/>
      <c r="H221" s="11"/>
      <c r="I221" s="4"/>
      <c r="J221" s="4"/>
      <c r="K221" s="4"/>
      <c r="L221" s="4"/>
      <c r="M221" s="4"/>
      <c r="N221" s="4"/>
      <c r="O221" s="12"/>
    </row>
    <row r="223" spans="2:16" s="5" customFormat="1" ht="42" customHeight="1" x14ac:dyDescent="0.3">
      <c r="B223" s="104" t="s">
        <v>200</v>
      </c>
      <c r="C223" s="104"/>
      <c r="D223" s="104"/>
      <c r="E223" s="105"/>
      <c r="F223" s="105"/>
      <c r="G223" s="105"/>
      <c r="H223" s="8"/>
      <c r="O223" s="6" t="s">
        <v>201</v>
      </c>
    </row>
  </sheetData>
  <mergeCells count="161">
    <mergeCell ref="B201:B203"/>
    <mergeCell ref="C201:C203"/>
    <mergeCell ref="D201:D203"/>
    <mergeCell ref="E201:E203"/>
    <mergeCell ref="F201:F203"/>
    <mergeCell ref="G201:G203"/>
    <mergeCell ref="B212:B218"/>
    <mergeCell ref="C212:C218"/>
    <mergeCell ref="D212:D218"/>
    <mergeCell ref="E212:E218"/>
    <mergeCell ref="F212:F218"/>
    <mergeCell ref="G212:G218"/>
    <mergeCell ref="C204:C211"/>
    <mergeCell ref="D204:D211"/>
    <mergeCell ref="E204:E211"/>
    <mergeCell ref="O212:O218"/>
    <mergeCell ref="O201:O203"/>
    <mergeCell ref="O204:O211"/>
    <mergeCell ref="N85:N100"/>
    <mergeCell ref="O85:O100"/>
    <mergeCell ref="I70:M70"/>
    <mergeCell ref="N101:N110"/>
    <mergeCell ref="N137:N144"/>
    <mergeCell ref="N111:N123"/>
    <mergeCell ref="O111:O123"/>
    <mergeCell ref="I82:I83"/>
    <mergeCell ref="K82:K83"/>
    <mergeCell ref="J82:J83"/>
    <mergeCell ref="M82:M83"/>
    <mergeCell ref="O101:O110"/>
    <mergeCell ref="I166:M166"/>
    <mergeCell ref="N164:N177"/>
    <mergeCell ref="N212:N218"/>
    <mergeCell ref="B223:G223"/>
    <mergeCell ref="C7:C22"/>
    <mergeCell ref="B7:B22"/>
    <mergeCell ref="B36:B47"/>
    <mergeCell ref="C36:C47"/>
    <mergeCell ref="B48:B57"/>
    <mergeCell ref="C48:C57"/>
    <mergeCell ref="C101:C110"/>
    <mergeCell ref="B101:B110"/>
    <mergeCell ref="B137:B144"/>
    <mergeCell ref="F7:F22"/>
    <mergeCell ref="G7:G22"/>
    <mergeCell ref="F36:F47"/>
    <mergeCell ref="G36:G47"/>
    <mergeCell ref="G101:G110"/>
    <mergeCell ref="E48:E57"/>
    <mergeCell ref="G178:G190"/>
    <mergeCell ref="B124:B136"/>
    <mergeCell ref="C124:C136"/>
    <mergeCell ref="D124:D136"/>
    <mergeCell ref="E124:E136"/>
    <mergeCell ref="F204:F211"/>
    <mergeCell ref="G204:G211"/>
    <mergeCell ref="E101:E110"/>
    <mergeCell ref="B2:O3"/>
    <mergeCell ref="D4:F4"/>
    <mergeCell ref="I4:M4"/>
    <mergeCell ref="K5:M5"/>
    <mergeCell ref="G4:G6"/>
    <mergeCell ref="J5:J6"/>
    <mergeCell ref="B4:B6"/>
    <mergeCell ref="N4:N6"/>
    <mergeCell ref="O4:O6"/>
    <mergeCell ref="H4:H6"/>
    <mergeCell ref="F5:F6"/>
    <mergeCell ref="E5:E6"/>
    <mergeCell ref="D5:D6"/>
    <mergeCell ref="C4:C6"/>
    <mergeCell ref="I5:I6"/>
    <mergeCell ref="N7:N22"/>
    <mergeCell ref="O7:O22"/>
    <mergeCell ref="B178:B190"/>
    <mergeCell ref="N201:N203"/>
    <mergeCell ref="N204:N211"/>
    <mergeCell ref="B204:B211"/>
    <mergeCell ref="O178:O190"/>
    <mergeCell ref="D7:D22"/>
    <mergeCell ref="E7:E22"/>
    <mergeCell ref="C111:C123"/>
    <mergeCell ref="C85:C100"/>
    <mergeCell ref="G111:G123"/>
    <mergeCell ref="F111:F123"/>
    <mergeCell ref="F137:F144"/>
    <mergeCell ref="G137:G144"/>
    <mergeCell ref="F101:F110"/>
    <mergeCell ref="D111:D123"/>
    <mergeCell ref="E111:E123"/>
    <mergeCell ref="D36:D47"/>
    <mergeCell ref="E36:E47"/>
    <mergeCell ref="D48:D57"/>
    <mergeCell ref="F124:F136"/>
    <mergeCell ref="G124:G136"/>
    <mergeCell ref="D101:D110"/>
    <mergeCell ref="B111:B123"/>
    <mergeCell ref="N191:N200"/>
    <mergeCell ref="O191:O200"/>
    <mergeCell ref="E191:E200"/>
    <mergeCell ref="D191:D200"/>
    <mergeCell ref="C191:C200"/>
    <mergeCell ref="B191:B200"/>
    <mergeCell ref="G191:G200"/>
    <mergeCell ref="F191:F200"/>
    <mergeCell ref="O164:O177"/>
    <mergeCell ref="N178:N190"/>
    <mergeCell ref="G164:G177"/>
    <mergeCell ref="F164:F177"/>
    <mergeCell ref="E164:E177"/>
    <mergeCell ref="F178:F190"/>
    <mergeCell ref="O137:O144"/>
    <mergeCell ref="N124:N136"/>
    <mergeCell ref="O124:O136"/>
    <mergeCell ref="O145:O163"/>
    <mergeCell ref="N145:N163"/>
    <mergeCell ref="G145:G163"/>
    <mergeCell ref="F145:F163"/>
    <mergeCell ref="E145:E163"/>
    <mergeCell ref="D145:D163"/>
    <mergeCell ref="D137:D144"/>
    <mergeCell ref="E137:E144"/>
    <mergeCell ref="C137:C144"/>
    <mergeCell ref="D164:D177"/>
    <mergeCell ref="B164:B177"/>
    <mergeCell ref="C164:C177"/>
    <mergeCell ref="C178:C190"/>
    <mergeCell ref="D178:D190"/>
    <mergeCell ref="E178:E190"/>
    <mergeCell ref="B145:B163"/>
    <mergeCell ref="C145:C163"/>
    <mergeCell ref="N23:N35"/>
    <mergeCell ref="O23:O35"/>
    <mergeCell ref="N36:N47"/>
    <mergeCell ref="O36:O47"/>
    <mergeCell ref="N48:N57"/>
    <mergeCell ref="O48:O57"/>
    <mergeCell ref="F48:F57"/>
    <mergeCell ref="G48:G57"/>
    <mergeCell ref="H82:H83"/>
    <mergeCell ref="L82:L83"/>
    <mergeCell ref="N58:N84"/>
    <mergeCell ref="O58:O84"/>
    <mergeCell ref="A82:A84"/>
    <mergeCell ref="B58:B84"/>
    <mergeCell ref="C58:C84"/>
    <mergeCell ref="D58:D84"/>
    <mergeCell ref="E58:E84"/>
    <mergeCell ref="F58:F84"/>
    <mergeCell ref="G58:G84"/>
    <mergeCell ref="F85:F100"/>
    <mergeCell ref="B23:B35"/>
    <mergeCell ref="C23:C35"/>
    <mergeCell ref="D23:D35"/>
    <mergeCell ref="E23:E35"/>
    <mergeCell ref="F23:F35"/>
    <mergeCell ref="G23:G35"/>
    <mergeCell ref="D85:D100"/>
    <mergeCell ref="E85:E100"/>
    <mergeCell ref="B85:B100"/>
    <mergeCell ref="G85:G100"/>
  </mergeCells>
  <printOptions horizontalCentered="1" verticalCentered="1"/>
  <pageMargins left="0.27559055118110237" right="0.31496062992125984" top="0.39370078740157483" bottom="0.39370078740157483" header="0" footer="0"/>
  <pageSetup paperSize="9" scale="56" fitToHeight="0" orientation="landscape" r:id="rId1"/>
  <headerFooter differentFirst="1" scaleWithDoc="0" alignWithMargins="0">
    <oddHeader>&amp;C&amp;"Times New Roman,обычный"&amp;P</oddHeader>
  </headerFooter>
  <rowBreaks count="4" manualBreakCount="4">
    <brk id="114" max="14" man="1"/>
    <brk id="127" max="14" man="1"/>
    <brk id="150" max="14" man="1"/>
    <brk id="163"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Лист1</vt:lpstr>
      <vt:lpstr>Лист1!OLE_LINK1</vt:lpstr>
      <vt:lpstr>Лист1!Заголовки_для_печати</vt:lpstr>
      <vt:lpstr>Лист1!Область_печати</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zuravlevaov</dc:creator>
  <cp:lastModifiedBy>Гончарова Юлия Сергеевна</cp:lastModifiedBy>
  <cp:lastPrinted>2026-03-12T05:59:38Z</cp:lastPrinted>
  <dcterms:created xsi:type="dcterms:W3CDTF">2018-03-02T06:03:05Z</dcterms:created>
  <dcterms:modified xsi:type="dcterms:W3CDTF">2026-03-20T06:04:53Z</dcterms:modified>
</cp:coreProperties>
</file>