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45\protected exchange\exchange6\ГОНЧАРОВА\ИСПОЛНЕНИЕ 2023\год\ИТОГ\"/>
    </mc:Choice>
  </mc:AlternateContent>
  <bookViews>
    <workbookView xWindow="0" yWindow="0" windowWidth="28800" windowHeight="12300"/>
  </bookViews>
  <sheets>
    <sheet name="Лист1" sheetId="1" r:id="rId1"/>
  </sheets>
  <definedNames>
    <definedName name="OLE_LINK1" localSheetId="0">Лист1!$H$55</definedName>
    <definedName name="_xlnm.Print_Titles" localSheetId="0">Лист1!$4:$6</definedName>
    <definedName name="_xlnm.Print_Area" localSheetId="0">Лист1!$A$1:$O$225</definedName>
  </definedNames>
  <calcPr calcId="162913"/>
</workbook>
</file>

<file path=xl/calcChain.xml><?xml version="1.0" encoding="utf-8"?>
<calcChain xmlns="http://schemas.openxmlformats.org/spreadsheetml/2006/main">
  <c r="M56" i="1" l="1"/>
  <c r="M202" i="1" l="1"/>
  <c r="M201" i="1"/>
  <c r="M200" i="1"/>
  <c r="M198" i="1"/>
  <c r="M197" i="1"/>
  <c r="M193" i="1"/>
  <c r="M192" i="1"/>
  <c r="M191" i="1"/>
  <c r="M190" i="1"/>
  <c r="F190" i="1"/>
  <c r="F171" i="1"/>
  <c r="M74" i="1" l="1"/>
  <c r="M73" i="1"/>
  <c r="M71" i="1"/>
  <c r="M70" i="1"/>
  <c r="M69" i="1"/>
  <c r="M68" i="1"/>
  <c r="M67" i="1"/>
  <c r="M65" i="1"/>
  <c r="M63" i="1"/>
  <c r="M60" i="1"/>
  <c r="M59" i="1"/>
  <c r="M55" i="1"/>
  <c r="M54" i="1"/>
  <c r="M72" i="1" l="1"/>
  <c r="M84" i="1" l="1"/>
  <c r="M83" i="1"/>
  <c r="M81" i="1"/>
  <c r="M78" i="1"/>
  <c r="M77" i="1"/>
  <c r="M86" i="1" l="1"/>
  <c r="M87" i="1" l="1"/>
  <c r="M85" i="1"/>
  <c r="M94" i="1" l="1"/>
  <c r="M93" i="1"/>
  <c r="M18" i="1" l="1"/>
  <c r="M15" i="1"/>
  <c r="M14" i="1"/>
  <c r="M13" i="1"/>
  <c r="M12" i="1"/>
  <c r="M11" i="1"/>
  <c r="M10" i="1"/>
  <c r="M91" i="1"/>
  <c r="M90" i="1"/>
  <c r="M169" i="1" l="1"/>
  <c r="M168" i="1"/>
  <c r="M167" i="1"/>
  <c r="M166" i="1"/>
  <c r="M170" i="1"/>
  <c r="M164" i="1"/>
  <c r="M158" i="1"/>
  <c r="M157" i="1"/>
  <c r="M156" i="1"/>
  <c r="M155" i="1"/>
  <c r="M154" i="1"/>
  <c r="M39" i="1"/>
  <c r="M37" i="1"/>
  <c r="M48" i="1" l="1"/>
  <c r="M47" i="1"/>
  <c r="M145" i="1"/>
  <c r="M143" i="1"/>
  <c r="M140" i="1"/>
  <c r="M139" i="1"/>
  <c r="M138" i="1"/>
  <c r="M137" i="1"/>
  <c r="M136" i="1"/>
  <c r="M135" i="1"/>
  <c r="M134" i="1"/>
  <c r="M133" i="1"/>
  <c r="M186" i="1"/>
  <c r="M187" i="1"/>
  <c r="M188" i="1"/>
  <c r="M189" i="1"/>
  <c r="M185" i="1"/>
  <c r="M206" i="1"/>
  <c r="M204" i="1"/>
  <c r="M203" i="1"/>
  <c r="M52" i="1" l="1"/>
  <c r="M51" i="1"/>
  <c r="M50" i="1"/>
  <c r="M49" i="1"/>
  <c r="M46" i="1"/>
  <c r="M45" i="1"/>
  <c r="M44" i="1"/>
  <c r="M220" i="1" l="1"/>
  <c r="M218" i="1"/>
  <c r="M214" i="1"/>
  <c r="M30" i="1" l="1"/>
  <c r="M29" i="1"/>
  <c r="M27" i="1"/>
  <c r="M22" i="1"/>
  <c r="M184" i="1" l="1"/>
  <c r="M183" i="1"/>
  <c r="M182" i="1"/>
  <c r="M181" i="1"/>
  <c r="M180" i="1"/>
  <c r="M179" i="1"/>
  <c r="M177" i="1"/>
  <c r="M176" i="1"/>
  <c r="M174" i="1"/>
  <c r="M172" i="1"/>
  <c r="M171" i="1"/>
  <c r="M153" i="1" l="1"/>
  <c r="M152" i="1"/>
  <c r="M151" i="1"/>
  <c r="M150" i="1"/>
  <c r="M149" i="1"/>
  <c r="M147" i="1"/>
  <c r="M148" i="1"/>
  <c r="M146" i="1"/>
  <c r="M132" i="1" l="1"/>
  <c r="M129" i="1"/>
  <c r="M128" i="1"/>
  <c r="M127" i="1"/>
  <c r="M126" i="1"/>
  <c r="M124" i="1"/>
  <c r="M123" i="1"/>
  <c r="M122" i="1"/>
  <c r="M119" i="1" l="1"/>
  <c r="M118" i="1"/>
  <c r="M117" i="1"/>
  <c r="M116" i="1"/>
  <c r="M112" i="1"/>
  <c r="M111" i="1"/>
  <c r="M211" i="1" l="1"/>
  <c r="M210" i="1"/>
  <c r="M209" i="1"/>
  <c r="M165" i="1" l="1"/>
  <c r="M92" i="1" l="1"/>
  <c r="M88" i="1" l="1"/>
  <c r="M82" i="1"/>
  <c r="M80" i="1"/>
  <c r="M79" i="1"/>
  <c r="M75" i="1"/>
  <c r="M121" i="1" l="1"/>
  <c r="M120" i="1"/>
  <c r="M114" i="1"/>
  <c r="M115" i="1"/>
  <c r="M113" i="1"/>
  <c r="M175" i="1" l="1"/>
  <c r="M125" i="1" l="1"/>
  <c r="M219" i="1" l="1"/>
  <c r="M217" i="1"/>
  <c r="M216" i="1"/>
  <c r="M212" i="1" l="1"/>
  <c r="M213" i="1"/>
  <c r="F209" i="1"/>
  <c r="F213" i="1"/>
  <c r="M64" i="1"/>
  <c r="M62" i="1"/>
  <c r="M58" i="1"/>
  <c r="M61" i="1"/>
  <c r="M53" i="1"/>
  <c r="M57" i="1"/>
  <c r="M40" i="1"/>
  <c r="M41" i="1"/>
  <c r="M42" i="1"/>
  <c r="M43" i="1"/>
  <c r="M33" i="1"/>
  <c r="M34" i="1"/>
  <c r="M35" i="1"/>
  <c r="M38" i="1"/>
  <c r="M31" i="1"/>
  <c r="M32" i="1"/>
  <c r="M26" i="1"/>
  <c r="M16" i="1"/>
  <c r="F85" i="1" l="1"/>
  <c r="F185" i="1" l="1"/>
  <c r="F122" i="1" l="1"/>
  <c r="F75" i="1" l="1"/>
  <c r="F90" i="1"/>
  <c r="F92" i="1"/>
  <c r="F95" i="1"/>
  <c r="F111" i="1"/>
  <c r="F133" i="1"/>
  <c r="F146" i="1"/>
  <c r="F154" i="1"/>
  <c r="F203" i="1"/>
  <c r="F7" i="1" l="1"/>
  <c r="F20" i="1"/>
  <c r="F31" i="1"/>
  <c r="F32" i="1"/>
  <c r="F44" i="1"/>
  <c r="F54" i="1"/>
</calcChain>
</file>

<file path=xl/sharedStrings.xml><?xml version="1.0" encoding="utf-8"?>
<sst xmlns="http://schemas.openxmlformats.org/spreadsheetml/2006/main" count="428" uniqueCount="355">
  <si>
    <t>№ п/п</t>
  </si>
  <si>
    <t>Наименование программы</t>
  </si>
  <si>
    <t>Наименование целевых индикаторов и показателей задач</t>
  </si>
  <si>
    <t>Значение целевых индикаторов и показателей задач программы</t>
  </si>
  <si>
    <t>план</t>
  </si>
  <si>
    <t>факт</t>
  </si>
  <si>
    <t>Примечание</t>
  </si>
  <si>
    <t>Освоение денежных средств, %</t>
  </si>
  <si>
    <t>1. Удовлетворенность населения города Липецка деятельностью органов местного самоуправления в сфере градостроительства и архитектуры, (%)</t>
  </si>
  <si>
    <t>2. Ввод нового жилья на 1 жителя, (кв.м)</t>
  </si>
  <si>
    <t>3. Объем жилищного строительства, (кв.м)</t>
  </si>
  <si>
    <t>4. Удельный вес разработанной проектной документации в общем объеме документов, необходимых для градостроительной деятельности (нарастающий итог, %)</t>
  </si>
  <si>
    <t xml:space="preserve">5. Удельный вес материалов муниципального геофонда М 1:500 в общем объеме территории города Липецка (нарастающий итог, %) </t>
  </si>
  <si>
    <t>6.  Количество построенных (реконструированных) объектов социальной инфраструктуры, (шт.)</t>
  </si>
  <si>
    <t>1. Доля налоговых и неналоговых доходов в общем объеме доходов бюджета города Липецка</t>
  </si>
  <si>
    <t>2. Число субъектов малого и среднего предпринимательства в расчете на 10 тыс. человек населения, (ед.)</t>
  </si>
  <si>
    <t>3. Доля среднесписочной численности работников малых и средних предприятий в среднесписочной численности работников всех предприятий и организаций, (%)</t>
  </si>
  <si>
    <t>4. Количество резидентов технопарка, (ед.)</t>
  </si>
  <si>
    <t>5. Доля площади, занимаемой резидентами, от общей площади, подлежащей сдаче в аренду, (%)</t>
  </si>
  <si>
    <t>6. Количество заключенных договоров на размещение нестационарных торговых объектов, (ед.)</t>
  </si>
  <si>
    <t>7. Доля закупок у субъектов малого предпринимательства и социально ориентированных некоммерческих организаций в совокупном годовом объеме закупок для муниципальных нужд, (%)</t>
  </si>
  <si>
    <t>Муниципальная программа «Охрана окружающей среды города Липецка»</t>
  </si>
  <si>
    <t>1.Комплексный индекс загрязнения атмосферы (КИЗА), (ед.)</t>
  </si>
  <si>
    <t>2. Количество муниципальных водных объектов, на которых проведены мероприятия по реабилитации и благоустройству (нарастающий итог), (шт.)</t>
  </si>
  <si>
    <t>3. Доля отходов первого класса опасности, исключенных из общего потока ТБО, (%)</t>
  </si>
  <si>
    <t>4. Доля рекультивированных земель полигона ТБО «Венера» (нарастающий итог), (%, гектар)</t>
  </si>
  <si>
    <t>5. Доля особо охраняемых природных территорий (ООПТ), которым оказана поддержка, %, (шт.)</t>
  </si>
  <si>
    <t>6. Доля населения города Липецка, принявшего участие в мероприятиях экологической направленности, (%)</t>
  </si>
  <si>
    <t>Ведомственная целевая программа «Содержание и восстановление зеленого фонда города Липецка»</t>
  </si>
  <si>
    <t>1. Доля озелененных территорий в общей площади города, (%)</t>
  </si>
  <si>
    <t>Муниципальная программа «Защита населения и территории города Липецка от чрезвычайных ситуаций природного и техногенного характера, обеспечение безопасного проживания граждан»</t>
  </si>
  <si>
    <t>1. Покрытие зон города Липецка КСЭОН, необходимых к оповещению, (%)</t>
  </si>
  <si>
    <t>2. Доля спасенных граждан от общего количества несчастных случаев, зарегистрированных на водных объектах города Липецка, пригодных для купания, (%)</t>
  </si>
  <si>
    <t>3. Охват (полнота мониторинга) возможных рисков на территории города Липецка подсистемами АПК «БГ», (%)</t>
  </si>
  <si>
    <t>4. Уровень готовности  КСЭОН к оповещению, (%)</t>
  </si>
  <si>
    <t>5. Доля муниципальных спасателей, имеющих квалификацию «газоспасатель», от общего количества муниципальных спасателей, (%)</t>
  </si>
  <si>
    <t>6. Доля муниципальных спасателей, имеющих классную квалификацию 2 класс и выше, (%)</t>
  </si>
  <si>
    <t>8. Количество публикаций на официальном сайте администрации города Липецка пропагандистской и профилактической направленности в области гражданской обороны и обеспечения безопасности жизнедеятельности населения, (ед.)</t>
  </si>
  <si>
    <t>9. Доля отработанных
вызовов от поступивших в ЕДДС - ЧС для оказания
помощи населению г. Липецка, (%)</t>
  </si>
  <si>
    <t>7. Доля обученных слушателей на курсах гражданской обороны города Липецка отколичества слушателей,заявленных к обучению, (%)</t>
  </si>
  <si>
    <t>10. Доля проведенных учений, тренировок по гражданской обороне, предупреждению и ликвидации чрезвычайных ситуаций от общего количества необходимых к проведению, (%)</t>
  </si>
  <si>
    <t>11. Количество водных объектов города Липецка, соответствующих предъявляемым требованиям к обеспечению безопасности людей в местах массового отдыха, туризма и спорта (ед.)</t>
  </si>
  <si>
    <t>12. Оснащенность города Липецка источниками водоснабжения для забора в любое время года воды для нужд пожаротушения, (%)</t>
  </si>
  <si>
    <t>1. Доля граждан, систематически занимающихся физической культурой и спортом, в общей численности населения, (%)</t>
  </si>
  <si>
    <t>2. Уровень удовлетворенности населения качеством предоставления услуг в сфере физической культуры и спорта, (%)</t>
  </si>
  <si>
    <t>3. Доля населения, выполнившего нормативы ВФСК "ГТО", в общей численности населения города Липецка, принявшего участие в выполнении норм ВФСК «ГТО», (%)</t>
  </si>
  <si>
    <t>5. Доля учащихся общеобразовательных учреждений, занимающихся в первую смену, в общей численности учащихся общеобразовательных учреждений, (%)</t>
  </si>
  <si>
    <t>7. Доля муниципальных общеобразовательных учреждений, соответствующих современным требованиям к реализации основных общеобразовательных программ, в общем количестве общеобразовательных учреждений, (%)</t>
  </si>
  <si>
    <t>8. Доля муниципальных дошкольных и общеобразовательных учреждений, имеющих условия доступной среды, в общем количестве муниципальных дошкольных и общеобразовательных учреждений, (%)</t>
  </si>
  <si>
    <r>
      <t>10.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Доля учащихся общеобразовательных учреждений, осваивающих федеральные государственные образовательные стандарты, в общей численности учащихся общеобразовательных учреждений, (%)</t>
    </r>
  </si>
  <si>
    <t>- департаменту образования, (%)</t>
  </si>
  <si>
    <t>12. Охват детей от 6,5 до 15 лет различными формами отдыха и оздоровления, (%)</t>
  </si>
  <si>
    <t>13. Обеспеченность системы образования педагогическими кадрами, (%)</t>
  </si>
  <si>
    <t>14. Доля муниципальных учреждений, выполнивших муниципальное задание, в общем количестве муниципальных учреждений, (%)</t>
  </si>
  <si>
    <t xml:space="preserve">Ведомственная целевая программа 
 «Ресурсное обеспечение программ дополнительного образования 
в сфере интеллектуального и творческого развития детей города Липецка» </t>
  </si>
  <si>
    <t>1. Доля учащихся, осваивающих дополнительные общеразвивающие программы в общеобразовательных учреждениях и УДО, в общей численности учащихся, (%)</t>
  </si>
  <si>
    <t>2. Доля учащихся, участвующих в олимпиадах муниципального уровня, (%)</t>
  </si>
  <si>
    <t>Ведомственная целевая программа 
 «Ресурсное обеспечение программ дополнительного образования 
в сфере физической культуры и спорта города Липецка»</t>
  </si>
  <si>
    <t>1. Доля детей и подростков 5-18 лет, осваивающих программы дополнительного образования в сфере физической культуры и спорта, от общей численности населения города данной возрастной категории, (%)</t>
  </si>
  <si>
    <t>Ведомственная целевая программа «Ресурсное обеспечение программ дополнительного образования
в сфере культуры и искусства города Липецка»</t>
  </si>
  <si>
    <t>3. Удовлетворенность жителей городского округа качеством услуг, оказываемых учреждениями дополнительного образования в сфере культуры и искусства, (%)</t>
  </si>
  <si>
    <t>Муниципальная программа «Управление муниципальными финансами и муниципальным долгом города Липецка»</t>
  </si>
  <si>
    <t>2. Исполнение городского бюджета по налоговым и неналоговым доходам к утвержденному плану, (%)</t>
  </si>
  <si>
    <t>3. Отношение дефицита бюджета к доходам в соответствии со статьей 92.1 Бюджетного кодекса РФ, (%)</t>
  </si>
  <si>
    <t>4. Отношение просроченной кредиторской задолженности бюджета города к расходам бюджета, (%)</t>
  </si>
  <si>
    <t>5. Доля расходов бюджета, включенных в реестр расходных обязательств, в общем объеме расходов бюджета города, (%)</t>
  </si>
  <si>
    <t>6. Доля проверенных средств бюджета в общем объеме расходов бюджета города без учета средств субвенции на выполнение переданных государственных полномочий, (%)</t>
  </si>
  <si>
    <t>7. Доля проверенных муниципальных заказчиков к их общему количеству, (%)</t>
  </si>
  <si>
    <t>8. Доля муниципальных контрактов, охваченных казначейским контролем в сфере закупок, в общем объеме муниципальных контрактов, (%)</t>
  </si>
  <si>
    <t>9. Доля отечественных программных продуктов в общем объеме программных продуктов, используемых в бюджетном процессе, (%)</t>
  </si>
  <si>
    <t>10. Доля расходов городского бюджета, сформированных в соответствии с муниципальными программами, (%)</t>
  </si>
  <si>
    <t>11. Охват главных распорядителей бюджетных средств мониторингом качества их финансового менеджмента, (%)</t>
  </si>
  <si>
    <t>12. Отношение объема расходов на обслуживание муниципального долга к общему объему расходов бюджета, за исключением расходов, которые осуществляются за счет субвенции, (%)</t>
  </si>
  <si>
    <t>13. Объем просроченной задолженности по долговым обязательствам, (тыс. руб.)</t>
  </si>
  <si>
    <t>14. Отношение предельного объема заимствований к сумме, направляемой на финансирование дефицита бюджета и (или) погашение долговых обязательств города, (%)</t>
  </si>
  <si>
    <t xml:space="preserve"> Муниципальная программа «Развитие муниципальной службы в городе Липецке»</t>
  </si>
  <si>
    <t>1. Доля лиц, назначенных на вакантные должности муниципальной службы из кадрового резерва, (%)</t>
  </si>
  <si>
    <t>2. Доля лиц, назначенных на вакантные должности муниципальной службы по результатам конкурса на замещение вакантных должностей, (%)</t>
  </si>
  <si>
    <t>4.Доля муниципальных служащих, прошедших аттестацию, (%)</t>
  </si>
  <si>
    <t>5. Доля муниципальных служащих, сдавших квалификационный экзамен, (%)</t>
  </si>
  <si>
    <t>6. Доля муниципальных служащих, прошедших профессиональную переподготовку, (%)</t>
  </si>
  <si>
    <t>7. Доля муниципальных служащих, прошедших повышение квалификации, (%)</t>
  </si>
  <si>
    <t>8. Доля муниципальных служащих, прошедших диспансеризацию, (%)</t>
  </si>
  <si>
    <t>9. Доля работников, прошедших медицинский осмотр, (%)</t>
  </si>
  <si>
    <t>10. Доля работников, пользующихся программными комплексами и имеющих подключение к высокоскоростной сети, (%)</t>
  </si>
  <si>
    <t>11. Доля сертифицированных средств защиты информации на основе отечественных разработок, используемых при обеспечении информационной безопасности, (%)</t>
  </si>
  <si>
    <t>Муниципальная программа «Липецк – мы вместе!»</t>
  </si>
  <si>
    <t>1. Доля населения, участвующего в решении вопросов местного значения, (%)</t>
  </si>
  <si>
    <t>2. Количество реализованных социально значимых проектов с представителями территориального общественного самоуправления, (ед.)</t>
  </si>
  <si>
    <t>4. Удовлетворенность Почетных граждан качеством предоставленных им мер социальной поддержки на муниципальном уровне, (%)</t>
  </si>
  <si>
    <t>5. Удовлетворенность населения города Липецка информационной открытостью органов местного самоуправления, (%)</t>
  </si>
  <si>
    <t>6. Количество выпущенных экземпляров печатных изданий, (ед.)</t>
  </si>
  <si>
    <t>7. Доля молодых людей, вовлекаемых в реализацию мероприятий по работе с молодежью по основным направлениям молодежной политики, реализуемым органами местного самоуправления, в общей численности граждан от 14 до 30 лет, (%)</t>
  </si>
  <si>
    <t>8. Количество молодежных общественно полезных проектов, получивших поддержку, (ед.)</t>
  </si>
  <si>
    <t>9. Количество жителей города, принявших участие в мероприятиях по повышению престижа института семьи, (чел.)</t>
  </si>
  <si>
    <t>10. Количество проведенных городских мероприятий с участием социально ориентированных некоммерческих организаций, (ед.)</t>
  </si>
  <si>
    <t>Муниципальная программа «Развитие транспорта и дорожного хозяйства города Липецка»</t>
  </si>
  <si>
    <t>1. Доля протяженности дорог общего пользования местного значения, не отвечающих нормативным требованиям, к общей протяженности дорог общего пользования местного значения, (%)</t>
  </si>
  <si>
    <t>2. Доля остановочных пунктов, обустроенных посадочными площадками и каркасно-металлическими остановочными павильонами, от общего количества остановочных пунктов, (%)</t>
  </si>
  <si>
    <t>3. Обеспеченность населения транспортом общего пользования, (ед./1000 населения)</t>
  </si>
  <si>
    <t>4. Доля транспортных средств, предназначенных для перевозки маломобильных групп населения, (%)</t>
  </si>
  <si>
    <t>7. Доля дворовых территорий многоквартирных домов, на ремонт которых выполнены проектные работы, в общем количестве дворовых территорий, требующих ремонта, (%)</t>
  </si>
  <si>
    <t>8. Доля построенных магистральных улиц, дорог, мостов и путепроводов к общему числу объектов, требующих строительства, (%)</t>
  </si>
  <si>
    <t>Муниципальная программа «Благоустройство территории города Липецка»</t>
  </si>
  <si>
    <t>1. Доля построенных и благоустроенных объектов к общему числу объектов, требующих строительства и благоустройства (нарастающий итог, %)</t>
  </si>
  <si>
    <t>2. Обеспеченность нормативной освещенности в городе Липецке, (%)</t>
  </si>
  <si>
    <t>3. Доля построенных сетей наружного освещения к протяженности сетей наружного освещения, требуемой к строительству, (%)</t>
  </si>
  <si>
    <t>4. Доля ликвидированных несанкционированных мест размещения отходов к общему количеству выявленных, (%)</t>
  </si>
  <si>
    <t>5. Доля приобретенных и установленных малых архитектурных форм к общему числу малых архитектурных форм, требующих приобретения и установки, (%)</t>
  </si>
  <si>
    <t>6. Доля демонтированных рекламных конструкций, установленных без действующих разрешений, к общему количеству выявленных, (%)</t>
  </si>
  <si>
    <t>8. Доля обустроенной площади кладбищ на территории города Липецка к площади кладбищ, требующей обустройства, (%)</t>
  </si>
  <si>
    <t>Муниципальная программа «Развитие жилищно-коммунального хозяйства города Липецка»</t>
  </si>
  <si>
    <t>1. Степень удовлетворенности населения города Липецка деятельностью органов местного самоуправления в сфере вопросов жилищно-коммунального хозяйства, (%)</t>
  </si>
  <si>
    <t>2. Доля отремонтированных многоквартирных домов от общего количества многоквартирных домов, требующих капитального ремонта, (нарастающим итогом, %)</t>
  </si>
  <si>
    <t>3. Доля приобретенных или построенных жилых помещений для муниципальных нужд от общего количества жилых помещений, подлежащих строительству или приобретению для муниципальных нужд (нарастающим итогом, %)</t>
  </si>
  <si>
    <t>6. Удельный вес общей площади аварийных домов во всем жилищном фонде, (%)</t>
  </si>
  <si>
    <t>7. Доля модернизированных контейнерных площадок в общем количестве контейнерных площадок, модернизация которых запланирована на текущий год, (%)</t>
  </si>
  <si>
    <t>8. Удельный вес общей площади жилищного фонда города Липецка, оборудованной водопроводом, (%)</t>
  </si>
  <si>
    <t>9. Удельный вес общей площади жилищного фонда города Липецка, оборудованной водоотведением (канализацией), (%)</t>
  </si>
  <si>
    <t>Муниципальная программа «Развитие культуры и туризма в городе Липецке»</t>
  </si>
  <si>
    <t>1. Удовлетворенность населения города Липецка качеством услуг, оказываемых учреждениями культуры, (%)</t>
  </si>
  <si>
    <t xml:space="preserve">2. Количество культурно-досуговых мероприятий, концертов, спектаклей, выставок, проводимых муниципальными учреждениями культуры, (ед.) </t>
  </si>
  <si>
    <t xml:space="preserve">3. Уровень фактической обеспеченности учреждениями культуры от нормативной потребности, (%): </t>
  </si>
  <si>
    <t>4. Обеспеченность муниципальных библиотек автоматической системой книговыдачи, (%)</t>
  </si>
  <si>
    <t>6. 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культуры, (%)</t>
  </si>
  <si>
    <t>2. Обеспеченность муниципальных библиотек автоматической системой книговыдачи, (%)</t>
  </si>
  <si>
    <t>4. Доля новых поступлений предметов в основной фонд МУ «Липецкий музей НиДПИ» к общему количеству предметов, (%)</t>
  </si>
  <si>
    <t>5. Удовлетворенность жителей городского округа
качеством услуг, оказываемых  учреждениями культуры, (%)</t>
  </si>
  <si>
    <t>1.Удовлетворенность населения уровнем благоустроенности территории города Липецка, (%)</t>
  </si>
  <si>
    <t>2.Доля благоустроенных территорий общего пользования в общем количестве территорий, благоустройство которых запланировано на текущий год, (%)</t>
  </si>
  <si>
    <t>3.Доля благоустроенных дворовых территорий многоквартирных домов в общем количестве дворовых территорий, благоустройство которых запланировано на текущий год, (%)</t>
  </si>
  <si>
    <t>4. Доля благоустроенных общественных территорий от общего количества общественных территорий, нуждающихся в благоустройстве и включенных в муниципальную программу формирования современной городской среды, (%)</t>
  </si>
  <si>
    <t>5. Доля благоустроенных дворовых территорий многоквартирных домов от общего количества дворовых территорий, нуждающихся в благоустройстве и включенных в муниципальную программу формирования современной городской среды, (%)</t>
  </si>
  <si>
    <t>Муниципальная программа «Развитие экономического потенциала города Липецка»</t>
  </si>
  <si>
    <t>-</t>
  </si>
  <si>
    <t xml:space="preserve">Муниципальная программа «Градостроительная деятельность на территории города Липецка» </t>
  </si>
  <si>
    <t xml:space="preserve">Выполнение
мероприятий, %
</t>
  </si>
  <si>
    <t xml:space="preserve">Результативность, %
(среднеарифмети-ческая степень достижения показателей)
</t>
  </si>
  <si>
    <t>Ведомственная целевая программа города Липецка
«Сохранение и развитие культуры и искусства в городе Липецке»</t>
  </si>
  <si>
    <t>&lt;5</t>
  </si>
  <si>
    <t xml:space="preserve">     (5)</t>
  </si>
  <si>
    <t>2. Количество участников конкурсов,
фестивалей, выставок разного уровня из числа учащихся школ дополнительного образования в сфере культуры и искусства, (чел.)</t>
  </si>
  <si>
    <t>6. Доля учащихся общеобразовательных учреждений, охваченных горячим питанием, в общей численности учащихся общеобразовательных учреждений, (%),</t>
  </si>
  <si>
    <t>4. Доля детей от 2 мес. до 7 лет, обеспеченных местами в образовательных учреждения, реализующих программы дошкольного образования, в общей численности детей данной возрастной категории, поставленных на учет по предоставлению места в ДОУ в текущем году, (%),</t>
  </si>
  <si>
    <t>3. Поддержание правовой базы в сфере муниципальной службы и кадров в актуальном состоянии, (%)</t>
  </si>
  <si>
    <t>3. Количество концертов, спектаклей,
выставок, культурно-досуговых и прочих мероприятий, проводимых
муниципальными учреждениями культуры, (ед.)</t>
  </si>
  <si>
    <t>1. Количество посещений общедоступных муниципальных библиотек жителями
города Липецка, (тыс. раз)</t>
  </si>
  <si>
    <t>Ведомственная целевая программа «Ресурсное обеспечение и развитие системы общего образования города Липецка»</t>
  </si>
  <si>
    <t>2. Количество педагогических работников муниципальных учреждений дополнительного образования в сфере физической культуры и спорта, которым присвоены первая или высшая квалификационная категории, на конец года (чел.)</t>
  </si>
  <si>
    <t>1. Отношение объема муниципального долга города Липецка по состоянию на 1 января года, следующего за отчетным, к общему годовому объему доходов бюджета в отчетном финансовом году (без учета объемов безвозмездных поступлений и поступлений по дополнительному нормативу отчислений), (%)</t>
  </si>
  <si>
    <t>1. Доля общеобразовательных учреждений и учреждений дошкольного образования, в которых улучшены условия организации образовательного процесса за счет проведения капитального ремонта конструктивных элементов зданий, (%)</t>
  </si>
  <si>
    <t>1. Доля детей, осваивающих дополнительные образовательные программы в учреждениях дополнительного образования, подведомственных департаменту культуры и туризма, (%)</t>
  </si>
  <si>
    <t>1. Удовлетворенность населения качеством предоставления услуг в сфере дошкольного образования, (%)</t>
  </si>
  <si>
    <t>2. Удовлетворенность населения качеством предоставления услуг в сфере общего образования, (%)</t>
  </si>
  <si>
    <t>3. Удовлетворенность населения качеством предоставления услуг в сфере дополнительного образования, (%)</t>
  </si>
  <si>
    <r>
      <t>11.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Доля учащихся, осваивающих дополнительные общеобразовательные программы, в общей численности детей и молодежи от 5 до 18 лет в учреждениях, подведомственных:</t>
    </r>
  </si>
  <si>
    <t xml:space="preserve"> - департаменту по физической культуре и спорту, (%)</t>
  </si>
  <si>
    <t xml:space="preserve"> - департаменту культуры и туризма (в общей численности детей и молодежи от 5 до 18 лет), (%)</t>
  </si>
  <si>
    <t>4. Доля площади расселенных аварийных домов, расселение которых завершается в текущем году, от площади аварийных домов, признанных аварийными до 01.01.2012 года (нарастающим итогом, %)</t>
  </si>
  <si>
    <t>5. Доля снесенных аварийных домов от общего количества расселенных аварийных домов, требующих сноса, (нарастающим итогом, %)</t>
  </si>
  <si>
    <t>95,6           (оц.)</t>
  </si>
  <si>
    <t>94,8           (оц.)</t>
  </si>
  <si>
    <t>Муниципальная программа «Формирование современной городской среды города Липецка»</t>
  </si>
  <si>
    <t>Объем финансирования программы               (по источникам ресурсного обеспечения)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</si>
  <si>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</si>
  <si>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</si>
  <si>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</si>
  <si>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</si>
  <si>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</si>
  <si>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</si>
  <si>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</si>
  <si>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</si>
  <si>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</si>
  <si>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r>
      <t>Муниципальная программа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«Развитие физической культуры и спорта в городе Липецке»</t>
    </r>
  </si>
  <si>
    <r>
      <t>Муниципальная программа</t>
    </r>
    <r>
      <rPr>
        <sz val="11"/>
        <color theme="1"/>
        <rFont val="Times New Roman"/>
        <family val="1"/>
        <charset val="204"/>
      </rPr>
      <t xml:space="preserve"> «</t>
    </r>
    <r>
      <rPr>
        <b/>
        <sz val="11"/>
        <color theme="1"/>
        <rFont val="Times New Roman"/>
        <family val="1"/>
        <charset val="204"/>
      </rPr>
      <t>Развитие образования города Липецка»</t>
    </r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</si>
  <si>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</si>
  <si>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</si>
  <si>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</si>
  <si>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</si>
  <si>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</si>
  <si>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</si>
  <si>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</si>
  <si>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</si>
  <si>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</si>
  <si>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</si>
  <si>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</si>
  <si>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 xml:space="preserve">(100,0+
100,0+
100,0+ 
100,0+
100,0+
100,0+
100,0+                  100,0)/8=100,0
</t>
  </si>
  <si>
    <t>Приложение 2</t>
  </si>
  <si>
    <t>7. Доля градостроительных документов, размещенных в единой информационной системе обеспечения градостроительной деятельности, в общем количестве градостроительных документов, (%)</t>
  </si>
  <si>
    <t>8. Количество выданных разрешений на строительство, (ед.)</t>
  </si>
  <si>
    <t>28,7         (оц.)</t>
  </si>
  <si>
    <t>10. Количество акционерных обществ с муниципальным участием, осуществляющих деятельность на конкурентных товарных рынках в условиях конкуренции, (ед.)</t>
  </si>
  <si>
    <t>9. Количество муниципальных унитарных предприятий, (ед.)</t>
  </si>
  <si>
    <t>8. Численность занятых в сфере малого и среднего предпринимательства, включая индивидуальных предпринимателей, (тыс.чел.)</t>
  </si>
  <si>
    <t>7. Протяженность организованных и оборудованных экологических троп и маршрутов, (км)</t>
  </si>
  <si>
    <t>9. Количество закупленных контей-неров для раздельного накопления твердых коммунальных отходов, устанавливаемых на контейнерные площадки, включенные в реестр мест (площадок) накопления твердых коммунальных отходов», (шт.)</t>
  </si>
  <si>
    <t>в том числе Доля детей от 2 мес. до 3 лет, обеспеченных местами в образовательных учреждениях, реализующих программы дошкольного образования, в общей численности детей, поставленных на учет по предоставлению места в ДОУ в текущем году, (%)</t>
  </si>
  <si>
    <t>в том числе
доля учащихся 1 - 4 классов общеобразовательных учреждений, охваченных горячим питанием, в общей численности учащихся 1 - 4 классов общеобразовательных учреждений, (%)</t>
  </si>
  <si>
    <t>9. Доля педагогических работников общеобразовательных учреждений, выполняющих функции классного руководителя и получающих за это соответствующую доплату, в общей численности педагогических работников общеобразовательных учреждений, выполняющих функции классного руководителя, (%)</t>
  </si>
  <si>
    <t xml:space="preserve">15. Доля муниципальных образовательных учреждений, в которых в отчетный период улучшены условия образовательной деятельности за счет проведения капитальных ремонтов, совершенствования условий безопасности и доступности, в общем количестве муниципальных образовательных учреждений, (%)  </t>
  </si>
  <si>
    <t>3. Доля граждан, принимающих участие в решении вопросов развития городской среды, (%)</t>
  </si>
  <si>
    <t>7. Доля перемещенных (перенесенных) информационных элементов, не соответствующих требованиям Порядка размещения и содержания информационных элементов на территории города Липецка к общему количеству выявленных, (%)</t>
  </si>
  <si>
    <t>6. Доля реализованных проектов, отобранных на конкурсной основе, предложенных территориальным общественным самоуправлением, (%)</t>
  </si>
  <si>
    <t>12. Количество туристских маршрутов по городу Липецку, (шт.)</t>
  </si>
  <si>
    <t>11. Количество туристов, посетивших объекты турпоказа, расположенных на территории города Липецка, (тыс.ед.)</t>
  </si>
  <si>
    <t>7. Количество лиц в возрасте до 30 лет, отмеченных в сфере музыкального искусства благодарственными письмами и почетными грамотами различного уровня, (чел.)</t>
  </si>
  <si>
    <t>9. Количество проведенных мероприятий с участием добровольческих движений, в том числе в сфере сохранения культурного наследия народов Российской Федерации, (ед.)</t>
  </si>
  <si>
    <t>10. Объем внутреннего и въездного туристского потока в город Липецк, (тыс.ед.)</t>
  </si>
  <si>
    <t>5. Количество экземпляров новых поступлений в библиотечные фонды общедоступных муниципальных библиотек, (тыс.ед.)</t>
  </si>
  <si>
    <t>8. Доля рекультивированных земель полигона строительных и промышленных нетоксичных отходов "Орлиный лог" (нарастающий итог),   (%, гектар)</t>
  </si>
  <si>
    <t>11. Количество молодых людей, вовлекаемых в добровольческую (волонтерскую) деятельность, (чел.)</t>
  </si>
  <si>
    <t>21.</t>
  </si>
  <si>
    <t>2021 год (факт)</t>
  </si>
  <si>
    <t>Муниципальная программа «Мой двор»</t>
  </si>
  <si>
    <t>22.</t>
  </si>
  <si>
    <t>15. Соотношение количества проверенных объектов контроля к общему количеству объектов контроля, предусмотренных годовыми планами, (%)</t>
  </si>
  <si>
    <t>16. Доля контрольных мероприятий, по результатам которых приняты меры, направленные на устранение выявленных нарушений (представления, предписания, протоколы), в общем объеме контрольных мероприятий, требующих принятия таких мер, (%)</t>
  </si>
  <si>
    <t>10. Количество реализованных проектов по развитию территорий, расположенных в границах городского округа город Липецк, предусматривающих строительство жилья, которые включены в государственные программы субъектов Российской Федерации по развитию жилищного строительства, (шт.)</t>
  </si>
  <si>
    <t>9. Количество введенных в эксплуатацию объектов инфраструктуры, реализованных в рамках инвестиционного проекта комплексного развития территории, в целях обеспечения которого реализуется инфраструктурный проект, (шт.)</t>
  </si>
  <si>
    <t>11. Количество мероприятий по обеспечению инженерной инфраструктурой территории комплексной жилой застройки в рамках инвестиционного проекта комплексного развития территории, в целях обеспечения которого реализуется инфраструктурный проект, (шт.)</t>
  </si>
  <si>
    <t>1. Удовлетворенность населения уровнем благоустройства территорий города Липецка, (%)</t>
  </si>
  <si>
    <t>2. Доля благоустроенных дворовых территорий многоквартирных домов, (%)</t>
  </si>
  <si>
    <t>3. Доля жителей многоквартирных домов, принявших участие в благоустройстве дворовых территорий многоквартирных домов, (%)</t>
  </si>
  <si>
    <t>4. Доля модернизированных контейнерных площадок в общем количестве контейнерных площадок, модернизация которых запланирована на текущий год, (%)</t>
  </si>
  <si>
    <t>1. Доля граждан, негативно относящихся к идеологии терроризма и экстремизма, (%)</t>
  </si>
  <si>
    <t>5. Доля мест массового пребывания людей города Липецка, объектов (территорий) образования, физической культуры и спорта, транспорта, культуры, находящихся в муниципальной собственности или в ведении органов местного самоуправления, на которые подготовлены паспорта безопасности в соответствии с действующим законодательством, (%)</t>
  </si>
  <si>
    <t>7. Количество распространенных информационных материалов, печатной продукции по профилактике терроризма, (экз.)</t>
  </si>
  <si>
    <t>8. Количество проведенных профилактических, пропагандистских мероприятий воспитательного характера, в том числе по формированию у подрастающего поколения уважительного отношения ко всем национальностям, этносам и религиям, (ед.)</t>
  </si>
  <si>
    <t>6. Количество информации, размещенной в средствах массовой информации по разъяснению сущности терроризма, его общественной опасности и формированию у граждан неприятия идеологии терроризма, (материал)</t>
  </si>
  <si>
    <t>2. Количество проведенных учений и тренировок на объектах органов местного самоуправления, образования, физической культуры и спорта, культуры и транспорта по отработке действий населения по профилактике терроризма, а также по минимизации и (или) ликвидации последствий его проявлений, в том числе организуемых федеральными органами исполнительной власти и (или) органами исполнительной власти Липецкой области, (ед.)</t>
  </si>
  <si>
    <t>3. Количество проведенных заседаний антитеррористической комиссии в городе Липецке, (ед.)</t>
  </si>
  <si>
    <t>4. Доля объектов, находящихся в муниципальной собственности или в ведении органов местного самоуправления, в которых улучшены условия антитеррористической защищенности, в общем количестве объектов, в которых запланировано улучшение условий антитеррористической защищенности на текущий год, (ед.)</t>
  </si>
  <si>
    <t>(5)</t>
  </si>
  <si>
    <t>48,43 
(10,8)</t>
  </si>
  <si>
    <t>33,3
(2)</t>
  </si>
  <si>
    <t>77,21 
(12,7)</t>
  </si>
  <si>
    <t>10. Совокупное снижение выбросов загрязняющих веществ за счет реализации мероприятия по отношению к 2017 г., (%)</t>
  </si>
  <si>
    <t>11. Количество ликвидированных несанкционированных свалок в границах города и наиболее опасных объектов накопленного экологического вреда окружающей среде (нарастающий итог), (шт.)</t>
  </si>
  <si>
    <r>
      <t xml:space="preserve">100%  показателей достигли запланированного уровня. 
100,0% мероприятий выполнены в полном объеме.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>.</t>
    </r>
  </si>
  <si>
    <t>437,4 
(оц.)</t>
  </si>
  <si>
    <t>442,3
(оц.)</t>
  </si>
  <si>
    <t>28,6
(оц.)</t>
  </si>
  <si>
    <t>86,6
(оц.)</t>
  </si>
  <si>
    <r>
      <t xml:space="preserve">Все запланированные мероприятия выполнены в полном объеме и в срок.                                                                                                           
100% показателей достигли запланированного уровня.
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
</t>
    </r>
  </si>
  <si>
    <t>(100,0+
100,0+
100,0+
100,0)/4=100,0</t>
  </si>
  <si>
    <t xml:space="preserve">Степень достижения планового значения, % </t>
  </si>
  <si>
    <t>2022 год (факт)</t>
  </si>
  <si>
    <t xml:space="preserve">ОТЧЕТ
о выполнении муниципальных и ведомственных целевых программ города Липецка по итогам 2023 года
</t>
  </si>
  <si>
    <t>2023 год</t>
  </si>
  <si>
    <t>6223 
(оц.)</t>
  </si>
  <si>
    <t>44 
(оц.)</t>
  </si>
  <si>
    <t>100 
(оц.)</t>
  </si>
  <si>
    <t>3 
(оц.)</t>
  </si>
  <si>
    <t>≤85</t>
  </si>
  <si>
    <t>≤10</t>
  </si>
  <si>
    <t>≥96</t>
  </si>
  <si>
    <t>≤8</t>
  </si>
  <si>
    <t>≤100</t>
  </si>
  <si>
    <t xml:space="preserve">Утверждено по программе на 
2023 год,    тыс. руб.
</t>
  </si>
  <si>
    <t>Фактическое освоение денежных средств за 2023 год,   тыс. руб.</t>
  </si>
  <si>
    <t xml:space="preserve">(102,5+
79,1+
100,0+                        
100,0+                       
100,0+                  
100,9+                                               
85,3+                              
102,3+
0+                       
100,0+
 100,0)/11=88,2
</t>
  </si>
  <si>
    <t xml:space="preserve">(100,0+                       
100,0+                    
100,0+
100,0+ 
100,0+                           
100,0+                       
100,0+ 
100,0+
100,0+
100,0+ 
144,4)/11=104,0
</t>
  </si>
  <si>
    <r>
      <t xml:space="preserve">92,3% показателей достигли запланированного уровня.
</t>
    </r>
    <r>
      <rPr>
        <sz val="11"/>
        <rFont val="Times New Roman"/>
        <family val="1"/>
        <charset val="204"/>
      </rPr>
      <t>9 из 10 запланированных мероприятий выполнены в полном объеме.</t>
    </r>
    <r>
      <rPr>
        <sz val="11"/>
        <color theme="1"/>
        <rFont val="Times New Roman"/>
        <family val="1"/>
        <charset val="204"/>
      </rPr>
      <t xml:space="preserve">
Не освоение денежных средств по основному мероприятию 6 «Совершенствование инфраструктуры учреждений культуры города Липецка» связано с тем, что подрядная организация не выполнила свои обязательства по контракту в части строительства объекта водоснабжения («МУ «Липецкий Дом музыки» по ул. Осипенко, 18).
</t>
    </r>
    <r>
      <rPr>
        <sz val="11"/>
        <rFont val="Times New Roman"/>
        <family val="1"/>
        <charset val="204"/>
      </rPr>
      <t xml:space="preserve">В результате проведенной оценки муниципальная программа реализуется </t>
    </r>
    <r>
      <rPr>
        <b/>
        <sz val="11"/>
        <rFont val="Times New Roman"/>
        <family val="1"/>
        <charset val="204"/>
      </rPr>
      <t>эффективно</t>
    </r>
    <r>
      <rPr>
        <sz val="11"/>
        <rFont val="Times New Roman"/>
        <family val="1"/>
        <charset val="204"/>
      </rPr>
      <t>.</t>
    </r>
    <r>
      <rPr>
        <sz val="11"/>
        <color theme="1"/>
        <rFont val="Times New Roman"/>
        <family val="1"/>
        <charset val="204"/>
      </rPr>
      <t xml:space="preserve">
</t>
    </r>
  </si>
  <si>
    <t>(6)</t>
  </si>
  <si>
    <t>100 
(22,3)</t>
  </si>
  <si>
    <t>66,6
(4)</t>
  </si>
  <si>
    <r>
      <t xml:space="preserve">100% показателей достигли запланированного уровня.
2 из 4 запланированных мероприятий выполнены в полном объеме.
В результате проведенной оценки муниципальная программа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Муниципальная программа утверждена Постановлением администрации г. Липецка № 331 от 01.03.2022.   </t>
    </r>
  </si>
  <si>
    <t>не менее 4</t>
  </si>
  <si>
    <r>
      <t xml:space="preserve">100% показателей достигли запланированного уровня. 
2 из 3 запланированных мероприятий выполнены в полном объеме.
Низкое освоение бюджетных средств связано с тем, что оплата услуг за обеспечение физической охраны образовательных учреждений (за декабрь 2023 года) будет произведена в 2024 году, так как перечисление субсидии из областного бюджета производится по факту выполненных работ или оказанных услуг. Кроме того, сложилась экономия в результате проведения закупочных процедур по 44-ФЗ.
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 </t>
    </r>
  </si>
  <si>
    <t xml:space="preserve">(97,4+                       100,0+
 100,0)/3=99,1                        </t>
  </si>
  <si>
    <t xml:space="preserve">(100,0+
100,6+
169,5+                          100,0+                          
106,8+                         100,0+                           121,2+                        100,0+                            67,3+                          100,0+                           400,9+                      135,9+ 
100,0)/13=130,9
</t>
  </si>
  <si>
    <t xml:space="preserve">(106,6+
106,8+
100,7+                        100,0+                    100,0)/5=102,8
</t>
  </si>
  <si>
    <t>6. Процент технической готовности объекта концессионного соглашения по состоянию на конец года, (%)</t>
  </si>
  <si>
    <t>5. Количество инфраструктурных проектов, направленных на комплексное развитие городского наземного электрического транспорта и автомобильного транспорта общего пользования, выполнение работ по освещению и благоустройству территорий, (шт.)</t>
  </si>
  <si>
    <t>11. Доля протяженности дорожной сети городской агломерации, соответствующей нормативным требованиям к их транспортно-эксплуатационному состоянию, (%)</t>
  </si>
  <si>
    <t>12. Снижение количества мест концентрации дорожно-транспортных происшествий ("очагов аварийности") на дорожной сети городской агломерации, (%)</t>
  </si>
  <si>
    <t>9. Количество и протяженность уникальных искусственных сооружений, строительство (реконструкция) которых завершено, (шт./пог.м)</t>
  </si>
  <si>
    <t>10. Доля уникальных искусственных сооружений, находящихся в предаварийном состоянии, (%)</t>
  </si>
  <si>
    <t>13. Протяженность приведенных в нормативное состояние искусственных сооружений на автомобильных дорогах общего пользования местного значения, (пог.м)</t>
  </si>
  <si>
    <t xml:space="preserve">(100,0+
100,0+
113,9+
140,3+                       100,0+                         100,0+                         100,0+                    100,0+
100,0+
154,7+                     100,0)/11=109,9
</t>
  </si>
  <si>
    <t xml:space="preserve">6. Уровень удовлетворенности пользователей качеством проведения занятий физкультурно-спортивной направленности по месту проживания граждан, (%) </t>
  </si>
  <si>
    <t>7. Доля населения, включая лиц с ограниченными возможностями здоровья, принявшего участие в официальных массовых, спортивных и физкультурно-оздоровительных мероприятиях, в общей численности населения, занимающегося физической культурой и спортом, (%)</t>
  </si>
  <si>
    <t>4. Доля площади зданий муниципальных спортивных сооружений, школ, в которых проведены капитальный ремонт и реконструкция, (%)</t>
  </si>
  <si>
    <t>5. Доля площади открытых спортивных объектов, в которых проведены капитальный ремонт и реконструкция, (%)</t>
  </si>
  <si>
    <t>(112,7+                         100,1+                          136,1+                       
100,0+
100,0+
100,9+                         100,0+                         100,0+                        100,0+                          100,0)/10=105,0</t>
  </si>
  <si>
    <t xml:space="preserve">(100,0+
128,2+
100,0+
100,0+                          115,4+
100,0+ 
100,0+
100,0+                                 100,0+
100,0+
100,0)/11=104,0
</t>
  </si>
  <si>
    <r>
      <rPr>
        <sz val="11"/>
        <rFont val="Times New Roman"/>
        <family val="1"/>
        <charset val="204"/>
      </rPr>
      <t xml:space="preserve">62,5% показателей достигли запланированного уровня.                         
10 из 14 мероприятий были выполнены.   </t>
    </r>
    <r>
      <rPr>
        <sz val="11"/>
        <color theme="1"/>
        <rFont val="Times New Roman"/>
        <family val="1"/>
        <charset val="204"/>
      </rPr>
      <t xml:space="preserve">
Основные причины невыполнения мероприятий подробно описаны в пояснительной записке.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</si>
  <si>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t>95,9         
 (оц.)</t>
  </si>
  <si>
    <t>95,1           
(оц.)</t>
  </si>
  <si>
    <t>10. Количество построенных и реконструированных (модернизированных) объектов водоснабжения, (шт.)</t>
  </si>
  <si>
    <t>11. Доля принятых в муниципальную собственность инженерных сетей от количества выявленных бесхозяйных сетей, (%)</t>
  </si>
  <si>
    <t>12. Оснащенность муниципальных квартир приборами учета, (%)</t>
  </si>
  <si>
    <t>14. Экономия электрической энергии в натуральном выражении за счет реализации энергосберегающих мероприятий, (квт/ч)</t>
  </si>
  <si>
    <t>15. Экономия тепловой энергии в натуральном выражении за счет реализации энергосберегающих мероприятий, (тыс. Гкал)</t>
  </si>
  <si>
    <t>16. Экономия природного газа в натуральном выражении за счет реализации энергосберегающих мероприятий, (тыс.м3)</t>
  </si>
  <si>
    <t>17. Сокращение перерывов в подаче тепловой энергии, теплоносителя потребителям, связанных с технологическими нарушениями на тепловых сетях, находящихся в эксплуатации муниципального унитарного предприятия, (ед/км)</t>
  </si>
  <si>
    <t xml:space="preserve">(78,5+
102,8+
105,5+
100,0+
115,1+
108,6+
100,1+
100,1+                     
0+
119,6+                      99,8+
81,4+
100,0+
98,8+                                 96,2+                            100,0)\16=87,9
</t>
  </si>
  <si>
    <r>
      <t xml:space="preserve">Все показатели достигли запланированного уровня. 
Все запланированные мероприятия выполнены в полном объеме. 
                                                                                             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</t>
    </r>
  </si>
  <si>
    <t xml:space="preserve">(157,1+
100,0)/2=128,6
</t>
  </si>
  <si>
    <t>≥30</t>
  </si>
  <si>
    <t>442,5
(оц.)</t>
  </si>
  <si>
    <t>28,7         
(оц.)</t>
  </si>
  <si>
    <t>12. Доля доходов от использования и реализации нежилых помещений, земельных участков, включенных в состав муниципальной казны города Липецка, в общей сумме неналоговых доходов бюджета города Липецка, (%)</t>
  </si>
  <si>
    <t>13. Количество реализованных проектов, (ед.)</t>
  </si>
  <si>
    <t>11. Отношение количества субъектов малого и среднего предпринимательства в расчете на 1 тыс. человек населения г. Липецка к количеству субъектов малого и среднего предпринимательства в расчете на 1 тыс. человек населения РФ, (ед.)</t>
  </si>
  <si>
    <t xml:space="preserve">(100,0+ 
99,2+ 
100,3+ 
102,7+
91,5+ 
90,9+ 
170,0+ 
92,8+ 
133,3+ 
60,0+ 
100,0+ 
144,1+
0)/13=98,8
</t>
  </si>
  <si>
    <t xml:space="preserve">(100,0+                     
106,8+                   100,0)/3=102,3
</t>
  </si>
  <si>
    <r>
      <t xml:space="preserve">Все показатели достигли запланированного уровня.
4 из 6 запланированных мероприятий выполнены в полном объеме. 
В рамках мероприятия 2 «Организация и проведение конкурсов, фестивалей, выставок, праздников детского исполнительского мастерства учреждениями дополнительного образования детей в сфере культуры и искусства» денежные средства, доведенные до МБУ ДО «ДМШ №9» были направлены на проведение областного конкурса «Развеселая канарейка». Не полное освоение денежных средств произошло в связи с тем, что часть субсидии не была использована, так как работа членов жюри оплачивалась за счет спонсорской помощи.
В рамках мероприятия 3 «Выплата именных стипендий администрации города Липецка и городского Совета депутатов одаренным детям, получающим в УДОД в сфере культуры и искусства» стипендии назначаются на учебные годы 2022/2023 и 2023/2024. В январе 2023 года МБУ ДО «ДХШ №2 им. В.И. Сурикова» перешла на областной уровень, 4 стипендиата (обучающиеся школы) не получали стипендии в период с января по август 2023 года, поэтому сложился остаток денежных средств.
Эффективность реализации ведомственной целевой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</t>
    </r>
  </si>
  <si>
    <t>2. Доля учащихся, участвующих в конкурсах творческой направленности муниципального уровня, (%)</t>
  </si>
  <si>
    <t>3. Доля воспитанников ДОУ старшего дошкольного возраста, охваченных городскими мероприятиями, направленными на развитие способностей и наклонностей детей, (%)</t>
  </si>
  <si>
    <t>4. Доля учреждений дополнительного образования детей, в которых улучшены условия организации образовательного процесса за счет проведения капитального ремонта конструктивных элементов зданий, (%)</t>
  </si>
  <si>
    <t>5. Доля учреждений дополнительного образования, в которых в отчетный период улучшены условия за счет приобретения оборудования, в общем количестве учреждений дополнительного образования, (%)</t>
  </si>
  <si>
    <t xml:space="preserve">(100,0+
100,0+
100,0+
100,0)/4=100,0
</t>
  </si>
  <si>
    <t>3. Доля учащихся общеобразовательных учреждений, осваивающих обновленные ФГОС   общего образования, в общей численности учащихся общеобразовательных учреждений, (%)</t>
  </si>
  <si>
    <t>≥1</t>
  </si>
  <si>
    <t>≥100</t>
  </si>
  <si>
    <t>13. Доля многоквартирных домов, вновь вводимых и капитально отремонтированных, которые соответствуют действующим требованиям энергоэффективности, в общем объеме многоквартирных домов, построенных и капитально отремонтированных, (%)</t>
  </si>
  <si>
    <t>– домами и дворцами культуры;</t>
  </si>
  <si>
    <r>
      <t>–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парками культуры и отдыха.</t>
    </r>
  </si>
  <si>
    <t>4. Доля общеобразовательных учреждений, имеющих органы общественного самоуправления, (%)</t>
  </si>
  <si>
    <t>5. Обеспеченность системы образования педагогическими кадрами, (%)</t>
  </si>
  <si>
    <t xml:space="preserve">6. Доля учащихся – участников физкультурных и спортивных мероприятий городского уровня, (%)  </t>
  </si>
  <si>
    <t xml:space="preserve">7. Доля  общеобразовательных учреждений, реализующих программы дошкольного образования, на базе которых функционируют консультационные центры, в общем количестве  общеобразовательных учреждений, реализующих программы дошкольного образования, (%) </t>
  </si>
  <si>
    <t>8. Доля общеобразовательных учреждений, обеспеченных доступом к сети Интернет со  скоростью не менее 100 Мбит/с, в общем количестве общеобразовательных учреждений, (%)</t>
  </si>
  <si>
    <t>9. Доля дошкольных и общеобразовательных учреждений, в которых в отчетный период улучшены условия за счет приобретения оборудования, в общем количестве дошкольных и общеобразовательных учреждений, (%)</t>
  </si>
  <si>
    <t xml:space="preserve">(100,0+
123,6+
100,0+
100,0+                           100,0+
100,0+
100,0+
100,0+
100,0)/9=102,6
</t>
  </si>
  <si>
    <t>12. Объем многоквартирного жилья в стадии строительства, (тыс.кв.м)</t>
  </si>
  <si>
    <t>13. Доля исполненных контрактов, по увеличению доли земельных участков, учтенных в Едином государственном реестре недвижимости, с границами, установленными в соответствии с требованиями законодательства Российской Федерации, (%)</t>
  </si>
  <si>
    <r>
      <t xml:space="preserve">Все показатели достигли запланированного уровня. 
3 из 4 мероприятий выполнены в полном объеме. 
Не полное освоение денежных средств в рамках мероприятия 4 «Капитальный ремонт зеленых насаждений и озеленение территории города Липецка (дотация)» обусловлено экономией, сложившейся в результате проведения закупочных процедур.
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эффективная.</t>
    </r>
  </si>
  <si>
    <t>16. Количество муниципальных общеобразовательных организаций, охваченных мероприятиями по обеспечению деятельности советников директора по воспитанию и взаимодействию с детскими общественными объединениями, (ед.)</t>
  </si>
  <si>
    <t>И.о. председателя департамента экономического развития
администрации города Липецка</t>
  </si>
  <si>
    <t>М.Г.Соловьева</t>
  </si>
  <si>
    <r>
      <rPr>
        <sz val="11"/>
        <rFont val="Times New Roman"/>
        <family val="1"/>
        <charset val="204"/>
      </rPr>
      <t>3 из 5 запланированных мероприятий выполнены в полном объеме.</t>
    </r>
    <r>
      <rPr>
        <sz val="11"/>
        <color theme="1"/>
        <rFont val="Times New Roman"/>
        <family val="1"/>
        <charset val="204"/>
      </rPr>
      <t xml:space="preserve">
53,8% показателей достигли запланированного уровня.
В рамках основного мероприятия 1 подпрограммы 1 «Создание условий для повышения конкурентоспособности субъектов малого и среднего предпринимательства» низкое освоение денежных средств обусловлено следующими причинами:
- экономией в сумме 199,8 тыс. рублей бюджетных средств в связи с добровольным исполнением требований о перемещении самовольно установленных нестационарных торговых объектов;
- переменной суммой для оплаты услуг за размещение и утилизацию мусора, образующегося в местах осуществления несанкционированной торговли, зависящей от объема мусора на объекте, который невозможно спрогнозировать;
- в части проведения розничных торговых ярмарок не удалось своевременно перенести денежные средства на другую статью расходов по приобретению шатров для проведения ярмарок.
В целях оптимизации бюджетных расходов решением Липецкого городского Совета депутатов от 26.09.2023 № 592 «О внесении изменений в бюджет города Липецка на 2023 год и на плановый период 2024 и 2025 годов» финансирование по основному мероприятию 1 подпрограммы 3 «Создание условий для повышения эффективности взаимодействия структурных подразделений администрации при осуществлении проектной деятельности» прекращено.
</t>
    </r>
    <r>
      <rPr>
        <sz val="11"/>
        <rFont val="Times New Roman"/>
        <family val="1"/>
        <charset val="204"/>
      </rPr>
      <t xml:space="preserve">Эффективность реализации муниципальной программы оценивается как </t>
    </r>
    <r>
      <rPr>
        <b/>
        <sz val="11"/>
        <rFont val="Times New Roman"/>
        <family val="1"/>
        <charset val="204"/>
      </rPr>
      <t>умеренная</t>
    </r>
    <r>
      <rPr>
        <sz val="11"/>
        <rFont val="Times New Roman"/>
        <family val="1"/>
        <charset val="204"/>
      </rPr>
      <t>.</t>
    </r>
  </si>
  <si>
    <t xml:space="preserve">(100,0+ 
100,0+ 
53,7+ 
48,4+ 
100,0+ 
100,0+ 
100,0+ 
100,0+ 
100,0+
100,0)/10=90,2
</t>
  </si>
  <si>
    <r>
      <t xml:space="preserve">66,7% показателей достигли запланированного уровня.
0% запланированных мероприятий выполнены в срок и в полном объеме. 
Показатели 2, 4, 5 в 2023 году не были запланированы к выполнению (финансирование не предусмотрено).                                                                                                                  
В рамках основного мероприятия 1 подпрограммы 1 «Благоустройство общественных территорий» низкое освоение бюджетных средств сложилось по следующим причинам:
- подрядная организация не выполнила запланированные на 2023 год работы по благоустройству территории «Молодежный парк. 2 этап»; 
- стоимость работ по изготовлению паспортов БТИ сложилась ниже запланированной;
- по объекту «Комплексное благоустройство территории Нижнего парка в г. Липецке. V этап. Корты» предусмотренные бюджетные ассигнования были зарезервированы.
В результате проведенной оценки муниципальная программа оценивается как </t>
    </r>
    <r>
      <rPr>
        <b/>
        <sz val="11"/>
        <color theme="1"/>
        <rFont val="Times New Roman"/>
        <family val="1"/>
        <charset val="204"/>
      </rPr>
      <t>малоэффективная</t>
    </r>
    <r>
      <rPr>
        <sz val="11"/>
        <color theme="1"/>
        <rFont val="Times New Roman"/>
        <family val="1"/>
        <charset val="204"/>
      </rPr>
      <t>.</t>
    </r>
  </si>
  <si>
    <r>
      <t xml:space="preserve">85% показателей достигли запланированного уровня.
17 из 22 мероприятий выполнены в срок и в полном объеме.
В рамках основного мероприятия 4 подпрограммы 1 «Осуществление социальной поддержки отдельных категорий граждан» большинство услуг носят заявительный характер и осуществляются по обращениям граждан вышеуказанной категории.
В рамках основного мероприятия 5 подпрограммы 1 «Совершенствование инфраструктуры общеобразовательных 
учреждений и учреждений дошкольного образования путем строительства и реконструкции» не полное освоение денежных средств вызвано следующими причинами: 
- по объекту «Детский сад (стр. № 27) в 32-33 микрорайонах г. Липецка» АО «ЛГЭК» не предъявило к оплате акт выполненных работ по технологическому присоединению объекта к сетям электроснабжения;
- по строительству объекта «Общеобразовательная школа на территории микрорайона «Елецкий» в г. Липецке» подрядная организация ООО «Липецксантехмонтаж-1» не выполнила свои обязательства по контракту, до настоящего времени проектно-сметная документация не разработана.
В рамках основного мероприятия 8 подпрограммы 1 «Организация бесплатного горячего питания обучающихся, получающих начальное общее образование в муниципальных образовательных организациях» не освоение в полном объеме средств, предусмотренных на питание учащихся, обусловлено болезнью детей, объявлением карантина в связи с ухудшением эпидемиологической обстановки по острым сезонным респираторным и вирусным заболеваниям.
В рамках ведомственной целевой программы «Ресурсное обеспечение и развитие системы общего образования города Липецка» низкое освоение бюджетных средств обусловлено следующим:
- сложившейся экономией средств по факту выполненных работ по капитальному ремонту учреждений;
- отсутствием заявлений на ежегодную разовую денежную выплату в размере 1000 рублей на приобретение канцелярских товаров от обучающихся в образовательных учреждениях на педагогических направлениях подготовки в соответствии с договором о целевом обучении по образовательной программе высшего образования;
- неоплатой номинации «Педагог дополнительного образования» городского конкурса молодых педагогических работников «Дебют», а также призов городского конкурса «Лучшая школьная столовая города Липецка».
В рамках основного мероприятия 6 подпрограммы 4 «Реализация мероприятий, направленных на осуществление капитального ремонта и бюджетных инвестиций в объекты муниципальной собственности» фактическая стоимость работ по капитальному ремонту двух школ (МБОУ СШ №№42, 21) сложилась меньше запланированной.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
</t>
    </r>
  </si>
  <si>
    <r>
      <t>Все показатели достигли запланированного уровня. 
7</t>
    </r>
    <r>
      <rPr>
        <sz val="11"/>
        <rFont val="Times New Roman"/>
        <family val="1"/>
        <charset val="204"/>
      </rPr>
      <t xml:space="preserve"> из 10 мероприятий выполнены в полном объеме.</t>
    </r>
    <r>
      <rPr>
        <sz val="11"/>
        <color theme="1"/>
        <rFont val="Times New Roman"/>
        <family val="1"/>
        <charset val="204"/>
      </rPr>
      <t xml:space="preserve">
Низкое освоение предусмотренных бюджетных ассигнований по мероприятию 1 «Организация деятельности по проведению капитального и текущего ремонтов основных конструктивов образовательных учреждений» обусловлено тем, что сложилась экономия по факту выполненных работ.
В рамках мероприятия 2 «Организация и проведение мероприятий по развитию кадрового потенциала системы 
образования города Липецка» низкое освоение бюджетных средств связано с отсутствием заявлений на ежегодную разовую денежную выплату в размере 1000 рублей на приобретение канцелярских товаров от обучающихся в образовательных учреждениях на педагогических направлениях подготовки в соответствии с договором о целевом обучении по образовательной программе высшего образования.
Неполное освоение денежных средств в рамках мероприятия 7 «Организация и проведение мероприятий по совершенствованию системы сохранения и укрепления здоровья учащихся, безопасности их жизнедеятельности» сложилось ввиду того, что не были оплачены призы для городского конкурса «Лучшая школьная столовая города Липецка».
                                                                                               Эффективность реализации ведомственной целевой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</si>
  <si>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t xml:space="preserve">(100,0+
100,0+
100,0+                     
100,0+
100,0+
100,0+
100,0+
100,0+
100,0+                 
100,0+
100,0+
100,0+                   
100,0+ 
100,0)/14=100,0
</t>
  </si>
  <si>
    <r>
      <t xml:space="preserve">100% показателей достигли запланированного уровня.
2 из 4 запланированных мероприятий выполнены в полном объеме. 
В рамках основного мероприятия 1 подпрограммы 2                                   "Строительство и содержание объектов и элементов благоустройства на территории города Липецка" низкое освоение денежных средств связано с отсутствием исполнительной документации.
В рамках основного мероприятия 2 подпрограммы 3 «Строительство и реконструкция кладбищ» неполное освоение средств вызвано следующими причинами: 
- по объекту "Кладбище традиционного захоронения в с. Сселки (участок № 2) в г. Липецке" подрядная организация ООО "РегионСтройХолдинг" не в полном объеме выполнила работы по контракту (завершение работ планируется во 2 квартале 2024 года);
- по объекту "Кладбище традиционного захоронения в 
с.Желтые Пески в районе ул. Космонавтов и ул. Садовая (участок № 2) в г.Липеке" стоимость работ по разработке проектно-сметной документации сложилась ниже запланированной.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</t>
    </r>
  </si>
  <si>
    <t>(95,3+
38,4+ 
38,0+
100,1+
96,1+ 
100,0+
100,0+
118,2+
100,0)/9=87,3</t>
  </si>
  <si>
    <t>(100,0 +
487,1+
100,0+
100,0+
100,0+
100,0+
100,0+
106,0)/8=149,1</t>
  </si>
  <si>
    <t>Муниципальная программа 
«Профилактика 
терроризма и экстремистской деятельности на территории города Липецка»</t>
  </si>
  <si>
    <t>8. Уровень обеспеченности населения города спортивными сооружениями, исходя из единовременной пропускной способности, (%)</t>
  </si>
  <si>
    <t>9. Доля занимающихся в СШОР и СШ, имеющих спортивный разряд, от общей численности занимающихся, (%)</t>
  </si>
  <si>
    <t>10. Доля учреждений, выполнивших муниципальное задание, (%)</t>
  </si>
  <si>
    <r>
      <t xml:space="preserve">80% показателей достигли запланированного уровня. 
5 из 7 запланированных мероприятий выполнены в полном объеме.                                                                                                                                                                                                                 
В рамках основного мероприятия 3 «Обращение с отходами» был заключен муниципальный контракт на проведение работ по биологической рекультивации полигона «Орлиный лог» сроком на 3 года, однако ввиду погодных условий большая часть работ в отчетном периоде (полив территории полигона) в полном объеме не была выполнена, ввиду погодных условий.
В рамках основного мероприятия 5 «Организация и проведение акции «Дни защиты от экологической опасности» при оплате расходных материалов для проведения данных проектов возникли проблемы в части отсутствия у департамента образования нормативов финансирования. Таким образом, выделенные денежные средства не были освоены. Учреждениями, для которых были выделены денежные средства, данные проекты были реализованы.
Эффективность реализации муниципальной программы оценивается как </t>
    </r>
    <r>
      <rPr>
        <b/>
        <sz val="11"/>
        <rFont val="Times New Roman"/>
        <family val="1"/>
        <charset val="204"/>
      </rPr>
      <t>умеренная</t>
    </r>
    <r>
      <rPr>
        <sz val="11"/>
        <rFont val="Times New Roman"/>
        <family val="1"/>
        <charset val="204"/>
      </rPr>
      <t>.</t>
    </r>
  </si>
  <si>
    <r>
      <t xml:space="preserve">100%  показателей достигли запланированного уровня. 
6 из 8 запланированных мероприятий выполнены в полном объеме.
В рамках основного мероприятия 2 подпрограммы 1 «Агитационно-пропагандистское и методическое обеспечение развития системы физической культуры и спорта в городе Липецке» в связи с внесением изменений в положение о порядке присуждения премии «За вклад в развитие физической культуры и массового спорта в городе Липецке» (утверждены решением Липецкого городского Совета депутатов от 30.10.2012 № 539), мероприятие было освоено не полностью. Кроме того, часть денежных средств была зарезервирована ввиду сложившейся экономической ситуации в стране и в регионе (проведение СВО).
В рамках основного мероприятия 4 подпрограммы 1 «Совершенствование инфраструктуры учреждений физической культуры и спорта путем строительства и реконструкции» низкое освоение бюджетных средств произошло по следующим причинам:
- в отношении строительства объекта «Физкультурно-оздоровительный комплекс в с. Сселки в г.Липецке»» подрядной организацией своевременно не был открыт в управлении федерального казначейства счет для казначейского сопровождения, соответственно запланированная на 2023 год оплата авансового платежа не была проведена;
- в отношении строительства площадки для создания модульного спортивного сооружения подрядная организация не исполнила работы в установленный контрактом срок;
- в отношении объекта «Реконструкция здания спортивной школы № 11, расположенного по ул. Терешковой, 13» в связи с проводимой корректировкой проектно-сметной документации подрядная организация акты выполненных работ к оплате не предъявляла.
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</t>
    </r>
  </si>
  <si>
    <t xml:space="preserve">(90,7+
79,4+
90,6+
100,0+                       100,0+                          100,0+                        100,0+ 
100,0+
100,0+                                      102,1+                        
100,0+                     100,0+                         
100,9+
161,8+
100,0+                          107,5+                          100,0+
100,0+                    
102,8+
100,0)/20=101,8
</t>
  </si>
  <si>
    <r>
      <t xml:space="preserve">Все показатели достигли запланированного уровня. 
5 из 7 запланированных мероприятий выполнены в полном объеме. 
В рамках мероприятия 2 «Реализация мероприятий по работе с педагогическими кадрами системы дополнительного образования» низкое освоение бюджетных средств связано с увольнением молодых специалистов.
В рамках мероприятия 3 «Реализация мероприятий, направленных на воспитание обучающихся, сохранение традиций в образовательной среде, выявление и поддержку интеллектуально и творчески одаренных детей» не полное освоение денежных средств вызвано сокращением призовых мест по муниципальным олимпиадам.
                                                                                            Ведомственная целевая программа оценивается как </t>
    </r>
    <r>
      <rPr>
        <b/>
        <sz val="11"/>
        <color theme="1"/>
        <rFont val="Times New Roman"/>
        <family val="1"/>
        <charset val="204"/>
      </rPr>
      <t>эффективная</t>
    </r>
    <r>
      <rPr>
        <sz val="11"/>
        <color theme="1"/>
        <rFont val="Times New Roman"/>
        <family val="1"/>
        <charset val="204"/>
      </rPr>
      <t xml:space="preserve">.
</t>
    </r>
  </si>
  <si>
    <r>
      <t xml:space="preserve">3 из 4 мероприятий выполнены в полном объеме. 
100% показателей достигли запланированного уровня.
В рамках основного мероприятия 3 «Реализация муниципальной долговой политики» неполное освоение бюджетных средств связано с тем, что расходы на обслуживание муниципального долга за 2023 год производились в соответствии с графиком платежей. По расходам на обслуживание муниципального долга сложилась 
экономия в связи с тем, что в 2023 году не осуществлялось планируемое привлечение коммерческого кредита по возобновляемой кредитной линии в период с 01.06.2023 по 31.12.2023 года.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 xml:space="preserve">.
</t>
    </r>
  </si>
  <si>
    <r>
      <t xml:space="preserve">4 из 5 мероприятий выполнены в полном объеме.
72,7% показателей достигли запланированного уровня.
В рамках основного мероприятия 3 подпрограммы 1 «Организация диспансеризации и медицинского осмотра работников органов местного самоуправления» неполное освоение бюджетных средств произошло в связи с тем, что часть муниципальных служащих прошли диспансеризацию за счет собственных денежных средств при назначении на должности. 
Значение показателя 2 задачи 2 «Доля работников, прошедших медицинский осмотр» за 2023 год составило 0 по причине того, что медицинский осмотр работников органов местного самоуправления в 2023 году не проводился. Основанием является отчет о проведении специальной оценки условий труда от 17.11.2023, в соответствии с которым вредных и (или) опасных производственных факторов или условий труда в администрации города Липецка не выявлено, в связи с чем организация и проведение медицинских осмотров не требуется.
В результате проведенной оценки эффективность реализации муниципальной программы оценивается как </t>
    </r>
    <r>
      <rPr>
        <b/>
        <sz val="11"/>
        <color theme="1"/>
        <rFont val="Times New Roman"/>
        <family val="1"/>
        <charset val="204"/>
      </rPr>
      <t>умеренная</t>
    </r>
    <r>
      <rPr>
        <sz val="11"/>
        <color theme="1"/>
        <rFont val="Times New Roman"/>
        <family val="1"/>
        <charset val="204"/>
      </rPr>
      <t>.</t>
    </r>
  </si>
  <si>
    <r>
      <t xml:space="preserve">100% показателей достигли запланированного уровня.
8 из 9 мероприятий выполнены в полном объеме. 
В рамках основного мероприятия 1 «Взаимодействие органов местного самоуправления с жителями города» департаментом развития территории не в полном объеме проводилась работа по освоению денежных средств по двум мероприятиям: «Проведение мероприятий в территориальных округах, встреч с жителями в районах города» и «Проведение городской акции «Чистый город».
Превышение показателя 1 задачи 7 «Количество молодых людей, вовлекаемых в добровольческую (волонтерскую) 
деятельность» связано с привлечением волонтеров для работы по организации голосования за объекты благоустройства по проекту «Формирование комфортной городской среды» и подготовкой к III Международным инклюзивным играм.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  
</t>
    </r>
  </si>
  <si>
    <r>
      <t xml:space="preserve">100% показателей достигли запланированного уровня.
5 из 7 запланированных мероприятий выполнены в полном объеме.  
В рамках основного мероприятия 2 подпрограммы 1 «Организация транспортного обслуживания населения» низкое освоение бюджетных средств связано с тем, что:
– денежных средств, выделенных на приобретение громкоговорителей, не хватило для достижения целевого показателя в 200 единиц, в связи со вступлением в силу ГОСТ Р59431-2021 Национальный стандарт РФ «Система радиоинформирования и звукового ориентирования для инвалидов по зрению и других маломобильных групп населения» и изменившейся ценовой политикой в 2023 году (денежные средства остались невостребованы);
– в части организации транспортного обслуживания населения, в том числе создания условий для предоставления транспортных услуг населению и организации транспортного обслуживания населения в границах городского округа было позднее доведение (перераспределение) денежных средств.
В рамках основного мероприятия 1 подпрограммы 2 «Дорожная деятельность» неполное освоение денежных средств сложилось по следующим причинам:
– в части содержания и ремонта автомобильных дорог местного значения и искусственных сооружений на них в связи с неблагоприятными погодными условиями, а также расторжением контракта по ремонту и последующим внесением подрядчика в Реестр недобросовестных подрядчиков;
– в части реализации права ограниченного пользования чужим земельным участком (сервитут) оплата за декабрь 2023 года будет произведена в 2024 году;
– в части строительства объекта «Дорожно-транспортная инфраструктура микрорайона «Елецкий» в г. Липецке» фактическая стоимость работ сложилась ниже запланированной;
– в части строительства объекта «Дорожно-транспортная инфраструктура жилой застройки в районе ул. Опытной, Лебедянского шоссе, ул. Виктора Музыки в г. Липецке» проект на устройство подпорной стенки был разработан в декабре 2023 года, соответственно работы по ее устройству пока не выполнялись;
– по объекту «Реконструкция автодороги по ул. 50 лет НЛМК в г. Липецке» сервитут был оформлен и оплачен по 31 июля 2023 года, вопрос о его продлении в связи с тем, что автодорога в 2023 году не введена в эксплуатацию, решен не был;
– в части разработки проектно-сметной документации по объекту «Реконструкция 2-го мостового перехода» проектная организация не исполнила обязательства по выполнению работ в установленный контрактом срок; 
– в части ремонта плиточного покрытия тротуара на участке автомобильной дороги от д. № 4 по ул. Советская до д. № 10 по ул. Плеханова в г. Липецке подрядная организация не исполнила обязательства по выполнению работ в установленный контрактом срок, контракт был расторгнут в одностороннем порядке. 
Неизрасходованный остаток денежных средств по вышеуказанным мероприятиям планируется восстановить в 2024 году.
В результате проведенной оценки муниципальная программа реализуется </t>
    </r>
    <r>
      <rPr>
        <b/>
        <sz val="11"/>
        <color theme="1"/>
        <rFont val="Times New Roman"/>
        <family val="1"/>
        <charset val="204"/>
      </rPr>
      <t>эффективно</t>
    </r>
    <r>
      <rPr>
        <sz val="11"/>
        <color theme="1"/>
        <rFont val="Times New Roman"/>
        <family val="1"/>
        <charset val="204"/>
      </rPr>
      <t xml:space="preserve">.
                                                                                                            </t>
    </r>
  </si>
  <si>
    <r>
      <t xml:space="preserve">55,6% показателей достигли запланированного уровня. 
3 из 5 запланированных мероприятий выполнены в полном объеме.
Основные причины невыполнения мероприятий подробно описаны в пояснительной записке.   
В соответствии с Законом Липецкой области от 26.12.2014 № 357-ОЗ «О перераспределении полномочий между 
органами местного самоуправления муниципальных
образований Липецкой области и органами государственной власти Липецкой области» полномочия по принятию решений в части подготовки документации по планировке территории, а также размещению градостроительных документов в единой информационной системе обеспечения градостроительной деятельности (показатель 7) с 01.01.2020 отнесено к полномочиям органов государственной власти Липецкой области.                                         
Показатели 5, 6, 10 в 2023 году не были запланированы к выполнению.
В результате проведенной оценки муниципальная программа оценивается как </t>
    </r>
    <r>
      <rPr>
        <b/>
        <sz val="11"/>
        <color theme="1"/>
        <rFont val="Times New Roman"/>
        <family val="1"/>
        <charset val="204"/>
      </rPr>
      <t>малоэффективная</t>
    </r>
    <r>
      <rPr>
        <sz val="11"/>
        <color theme="1"/>
        <rFont val="Times New Roman"/>
        <family val="1"/>
        <charset val="204"/>
      </rPr>
      <t xml:space="preserve">.               </t>
    </r>
  </si>
  <si>
    <t>8. Количество работников Домов и Дворцов культуры, прошедших повышение квалификации за счет различных источников финансирования, (чел.)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</si>
</sst>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#,##0.0_ ;\-#,##0.0\ "/>
    <numFmt numFmtId="166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7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Border="1"/>
    <xf numFmtId="0" fontId="11" fillId="0" borderId="0" xfId="0" applyFont="1"/>
    <xf numFmtId="0" fontId="11" fillId="0" borderId="0" xfId="0" applyFont="1" applyAlignment="1">
      <alignment horizontal="right"/>
    </xf>
    <xf numFmtId="0" fontId="0" fillId="2" borderId="0" xfId="0" applyFill="1"/>
    <xf numFmtId="0" fontId="11" fillId="2" borderId="0" xfId="0" applyFont="1" applyFill="1"/>
    <xf numFmtId="0" fontId="0" fillId="0" borderId="0" xfId="0" applyBorder="1" applyAlignment="1">
      <alignment vertical="top"/>
    </xf>
    <xf numFmtId="164" fontId="0" fillId="0" borderId="0" xfId="0" applyNumberFormat="1" applyBorder="1"/>
    <xf numFmtId="0" fontId="0" fillId="2" borderId="0" xfId="0" applyFill="1" applyBorder="1"/>
    <xf numFmtId="0" fontId="0" fillId="0" borderId="0" xfId="0" applyBorder="1" applyAlignment="1">
      <alignment horizontal="left"/>
    </xf>
    <xf numFmtId="0" fontId="12" fillId="2" borderId="0" xfId="0" applyFont="1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vertical="top"/>
    </xf>
    <xf numFmtId="164" fontId="0" fillId="0" borderId="0" xfId="0" applyNumberFormat="1" applyFill="1"/>
    <xf numFmtId="0" fontId="3" fillId="0" borderId="0" xfId="0" applyFont="1" applyFill="1" applyAlignment="1">
      <alignment horizontal="right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wrapText="1"/>
    </xf>
    <xf numFmtId="164" fontId="5" fillId="0" borderId="6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8" fillId="0" borderId="0" xfId="0" applyFont="1" applyFill="1"/>
    <xf numFmtId="165" fontId="5" fillId="0" borderId="1" xfId="1" applyNumberFormat="1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horizontal="center" wrapText="1"/>
    </xf>
    <xf numFmtId="1" fontId="5" fillId="0" borderId="7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5" fillId="0" borderId="6" xfId="0" applyFont="1" applyFill="1" applyBorder="1" applyAlignment="1">
      <alignment horizontal="center" vertical="top"/>
    </xf>
    <xf numFmtId="164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164" fontId="5" fillId="0" borderId="6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/>
    <xf numFmtId="0" fontId="5" fillId="0" borderId="2" xfId="0" applyFont="1" applyFill="1" applyBorder="1" applyAlignment="1"/>
    <xf numFmtId="164" fontId="5" fillId="0" borderId="2" xfId="0" applyNumberFormat="1" applyFont="1" applyFill="1" applyBorder="1" applyAlignment="1">
      <alignment horizontal="center" vertical="top"/>
    </xf>
    <xf numFmtId="0" fontId="0" fillId="0" borderId="7" xfId="0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7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164" fontId="0" fillId="0" borderId="7" xfId="0" applyNumberFormat="1" applyFill="1" applyBorder="1" applyAlignment="1">
      <alignment horizontal="center" vertical="top" wrapText="1"/>
    </xf>
    <xf numFmtId="164" fontId="0" fillId="0" borderId="2" xfId="0" applyNumberForma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0" fillId="0" borderId="0" xfId="0" applyAlignme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top"/>
    </xf>
    <xf numFmtId="0" fontId="0" fillId="0" borderId="7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5"/>
  <sheetViews>
    <sheetView tabSelected="1" view="pageBreakPreview" zoomScaleSheetLayoutView="100"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C7" sqref="C7:C19"/>
    </sheetView>
  </sheetViews>
  <sheetFormatPr defaultRowHeight="15" x14ac:dyDescent="0.25"/>
  <cols>
    <col min="1" max="1" width="5.28515625" customWidth="1"/>
    <col min="2" max="2" width="7" customWidth="1"/>
    <col min="3" max="3" width="26.7109375" style="3" customWidth="1"/>
    <col min="4" max="4" width="13.5703125" customWidth="1"/>
    <col min="5" max="5" width="13.85546875" customWidth="1"/>
    <col min="6" max="6" width="11.28515625" customWidth="1"/>
    <col min="7" max="7" width="14.7109375" style="1" customWidth="1"/>
    <col min="8" max="8" width="31.5703125" style="7" customWidth="1"/>
    <col min="9" max="9" width="10" bestFit="1" customWidth="1"/>
    <col min="10" max="10" width="11" bestFit="1" customWidth="1"/>
    <col min="13" max="13" width="13.42578125" customWidth="1"/>
    <col min="14" max="14" width="19.85546875" customWidth="1"/>
    <col min="15" max="15" width="55.85546875" style="2" customWidth="1"/>
    <col min="16" max="16" width="28.140625" customWidth="1"/>
    <col min="17" max="17" width="26" customWidth="1"/>
  </cols>
  <sheetData>
    <row r="1" spans="1:16" ht="28.5" customHeight="1" x14ac:dyDescent="0.25">
      <c r="B1" s="14"/>
      <c r="C1" s="15"/>
      <c r="D1" s="14"/>
      <c r="E1" s="14"/>
      <c r="F1" s="14"/>
      <c r="G1" s="16"/>
      <c r="H1" s="14"/>
      <c r="I1" s="14"/>
      <c r="J1" s="14"/>
      <c r="K1" s="14"/>
      <c r="L1" s="14"/>
      <c r="M1" s="14"/>
      <c r="N1" s="14"/>
      <c r="O1" s="17" t="s">
        <v>187</v>
      </c>
      <c r="P1" s="14"/>
    </row>
    <row r="2" spans="1:16" x14ac:dyDescent="0.25">
      <c r="A2" s="4"/>
      <c r="B2" s="90" t="s">
        <v>247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14"/>
    </row>
    <row r="3" spans="1:16" ht="34.5" customHeight="1" x14ac:dyDescent="0.25">
      <c r="A3" s="4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14"/>
    </row>
    <row r="4" spans="1:16" ht="43.5" customHeight="1" x14ac:dyDescent="0.25">
      <c r="B4" s="93" t="s">
        <v>0</v>
      </c>
      <c r="C4" s="93" t="s">
        <v>1</v>
      </c>
      <c r="D4" s="92" t="s">
        <v>163</v>
      </c>
      <c r="E4" s="92"/>
      <c r="F4" s="92"/>
      <c r="G4" s="94" t="s">
        <v>136</v>
      </c>
      <c r="H4" s="72" t="s">
        <v>2</v>
      </c>
      <c r="I4" s="72" t="s">
        <v>3</v>
      </c>
      <c r="J4" s="72"/>
      <c r="K4" s="72"/>
      <c r="L4" s="72"/>
      <c r="M4" s="72"/>
      <c r="N4" s="72" t="s">
        <v>137</v>
      </c>
      <c r="O4" s="93" t="s">
        <v>6</v>
      </c>
      <c r="P4" s="14"/>
    </row>
    <row r="5" spans="1:16" ht="19.899999999999999" customHeight="1" x14ac:dyDescent="0.25">
      <c r="B5" s="93"/>
      <c r="C5" s="93"/>
      <c r="D5" s="72" t="s">
        <v>258</v>
      </c>
      <c r="E5" s="72" t="s">
        <v>259</v>
      </c>
      <c r="F5" s="72" t="s">
        <v>7</v>
      </c>
      <c r="G5" s="94"/>
      <c r="H5" s="72"/>
      <c r="I5" s="72" t="s">
        <v>212</v>
      </c>
      <c r="J5" s="72" t="s">
        <v>246</v>
      </c>
      <c r="K5" s="93" t="s">
        <v>248</v>
      </c>
      <c r="L5" s="93"/>
      <c r="M5" s="93"/>
      <c r="N5" s="72"/>
      <c r="O5" s="93"/>
      <c r="P5" s="14"/>
    </row>
    <row r="6" spans="1:16" ht="87.75" customHeight="1" x14ac:dyDescent="0.25">
      <c r="B6" s="93"/>
      <c r="C6" s="93"/>
      <c r="D6" s="72"/>
      <c r="E6" s="72"/>
      <c r="F6" s="72"/>
      <c r="G6" s="94"/>
      <c r="H6" s="72"/>
      <c r="I6" s="72"/>
      <c r="J6" s="72"/>
      <c r="K6" s="18" t="s">
        <v>4</v>
      </c>
      <c r="L6" s="18" t="s">
        <v>5</v>
      </c>
      <c r="M6" s="19" t="s">
        <v>245</v>
      </c>
      <c r="N6" s="72"/>
      <c r="O6" s="93"/>
      <c r="P6" s="14"/>
    </row>
    <row r="7" spans="1:16" ht="42" customHeight="1" x14ac:dyDescent="0.25">
      <c r="B7" s="48" t="s">
        <v>164</v>
      </c>
      <c r="C7" s="48" t="s">
        <v>133</v>
      </c>
      <c r="D7" s="53">
        <v>122507</v>
      </c>
      <c r="E7" s="53">
        <v>119742.1</v>
      </c>
      <c r="F7" s="54">
        <f t="shared" ref="F7:F54" si="0">E7/D7*100</f>
        <v>97.743067743067741</v>
      </c>
      <c r="G7" s="54">
        <v>60</v>
      </c>
      <c r="H7" s="20" t="s">
        <v>14</v>
      </c>
      <c r="I7" s="21">
        <v>37.799999999999997</v>
      </c>
      <c r="J7" s="22">
        <v>34.6</v>
      </c>
      <c r="K7" s="21" t="s">
        <v>299</v>
      </c>
      <c r="L7" s="22">
        <v>31.5</v>
      </c>
      <c r="M7" s="21">
        <v>100</v>
      </c>
      <c r="N7" s="72" t="s">
        <v>305</v>
      </c>
      <c r="O7" s="73" t="s">
        <v>332</v>
      </c>
      <c r="P7" s="14">
        <v>5</v>
      </c>
    </row>
    <row r="8" spans="1:16" ht="42.75" customHeight="1" x14ac:dyDescent="0.25">
      <c r="B8" s="49"/>
      <c r="C8" s="51"/>
      <c r="D8" s="51"/>
      <c r="E8" s="51"/>
      <c r="F8" s="51"/>
      <c r="G8" s="49"/>
      <c r="H8" s="20" t="s">
        <v>15</v>
      </c>
      <c r="I8" s="23" t="s">
        <v>239</v>
      </c>
      <c r="J8" s="24" t="s">
        <v>240</v>
      </c>
      <c r="K8" s="21">
        <v>446</v>
      </c>
      <c r="L8" s="24" t="s">
        <v>300</v>
      </c>
      <c r="M8" s="21">
        <v>99.2</v>
      </c>
      <c r="N8" s="72"/>
      <c r="O8" s="74"/>
      <c r="P8" s="14"/>
    </row>
    <row r="9" spans="1:16" ht="69" customHeight="1" x14ac:dyDescent="0.25">
      <c r="B9" s="49"/>
      <c r="C9" s="51"/>
      <c r="D9" s="51"/>
      <c r="E9" s="51"/>
      <c r="F9" s="51"/>
      <c r="G9" s="49"/>
      <c r="H9" s="20" t="s">
        <v>16</v>
      </c>
      <c r="I9" s="23" t="s">
        <v>190</v>
      </c>
      <c r="J9" s="24" t="s">
        <v>241</v>
      </c>
      <c r="K9" s="23">
        <v>28.6</v>
      </c>
      <c r="L9" s="24" t="s">
        <v>301</v>
      </c>
      <c r="M9" s="21">
        <v>100.3</v>
      </c>
      <c r="N9" s="72"/>
      <c r="O9" s="74"/>
      <c r="P9" s="14"/>
    </row>
    <row r="10" spans="1:16" ht="27" customHeight="1" x14ac:dyDescent="0.25">
      <c r="B10" s="49"/>
      <c r="C10" s="51"/>
      <c r="D10" s="51"/>
      <c r="E10" s="51"/>
      <c r="F10" s="51"/>
      <c r="G10" s="49"/>
      <c r="H10" s="20" t="s">
        <v>17</v>
      </c>
      <c r="I10" s="25">
        <v>34</v>
      </c>
      <c r="J10" s="22">
        <v>36</v>
      </c>
      <c r="K10" s="25">
        <v>37</v>
      </c>
      <c r="L10" s="22">
        <v>38</v>
      </c>
      <c r="M10" s="21">
        <f t="shared" ref="M10:M15" si="1">L10*100/K10</f>
        <v>102.70270270270271</v>
      </c>
      <c r="N10" s="72"/>
      <c r="O10" s="74"/>
      <c r="P10" s="14"/>
    </row>
    <row r="11" spans="1:16" ht="43.5" customHeight="1" x14ac:dyDescent="0.25">
      <c r="B11" s="49"/>
      <c r="C11" s="51"/>
      <c r="D11" s="51"/>
      <c r="E11" s="51"/>
      <c r="F11" s="51"/>
      <c r="G11" s="49"/>
      <c r="H11" s="20" t="s">
        <v>18</v>
      </c>
      <c r="I11" s="21">
        <v>91.2</v>
      </c>
      <c r="J11" s="22">
        <v>106.7</v>
      </c>
      <c r="K11" s="21">
        <v>94</v>
      </c>
      <c r="L11" s="21">
        <v>86</v>
      </c>
      <c r="M11" s="21">
        <f t="shared" si="1"/>
        <v>91.489361702127653</v>
      </c>
      <c r="N11" s="72"/>
      <c r="O11" s="74"/>
      <c r="P11" s="14"/>
    </row>
    <row r="12" spans="1:16" ht="47.25" customHeight="1" x14ac:dyDescent="0.25">
      <c r="B12" s="49"/>
      <c r="C12" s="51"/>
      <c r="D12" s="51"/>
      <c r="E12" s="51"/>
      <c r="F12" s="51"/>
      <c r="G12" s="49"/>
      <c r="H12" s="20" t="s">
        <v>19</v>
      </c>
      <c r="I12" s="25">
        <v>942</v>
      </c>
      <c r="J12" s="22">
        <v>933</v>
      </c>
      <c r="K12" s="25">
        <v>955</v>
      </c>
      <c r="L12" s="22">
        <v>868</v>
      </c>
      <c r="M12" s="21">
        <f t="shared" si="1"/>
        <v>90.890052356020945</v>
      </c>
      <c r="N12" s="72"/>
      <c r="O12" s="74"/>
      <c r="P12" s="14"/>
    </row>
    <row r="13" spans="1:16" ht="81.75" customHeight="1" x14ac:dyDescent="0.25">
      <c r="B13" s="49"/>
      <c r="C13" s="51"/>
      <c r="D13" s="51"/>
      <c r="E13" s="51"/>
      <c r="F13" s="51"/>
      <c r="G13" s="49"/>
      <c r="H13" s="20" t="s">
        <v>20</v>
      </c>
      <c r="I13" s="22">
        <v>45.2</v>
      </c>
      <c r="J13" s="22">
        <v>47.6</v>
      </c>
      <c r="K13" s="21">
        <v>25</v>
      </c>
      <c r="L13" s="22">
        <v>42.5</v>
      </c>
      <c r="M13" s="21">
        <f t="shared" si="1"/>
        <v>170</v>
      </c>
      <c r="N13" s="72"/>
      <c r="O13" s="74"/>
      <c r="P13" s="14"/>
    </row>
    <row r="14" spans="1:16" ht="66.75" customHeight="1" x14ac:dyDescent="0.25">
      <c r="B14" s="49"/>
      <c r="C14" s="51"/>
      <c r="D14" s="51"/>
      <c r="E14" s="51"/>
      <c r="F14" s="51"/>
      <c r="G14" s="49"/>
      <c r="H14" s="20" t="s">
        <v>193</v>
      </c>
      <c r="I14" s="22">
        <v>80.5</v>
      </c>
      <c r="J14" s="24" t="s">
        <v>242</v>
      </c>
      <c r="K14" s="21">
        <v>96</v>
      </c>
      <c r="L14" s="22">
        <v>89.1</v>
      </c>
      <c r="M14" s="21">
        <f t="shared" si="1"/>
        <v>92.8125</v>
      </c>
      <c r="N14" s="72"/>
      <c r="O14" s="74"/>
      <c r="P14" s="14"/>
    </row>
    <row r="15" spans="1:16" ht="27" customHeight="1" x14ac:dyDescent="0.25">
      <c r="B15" s="49"/>
      <c r="C15" s="51"/>
      <c r="D15" s="51"/>
      <c r="E15" s="51"/>
      <c r="F15" s="51"/>
      <c r="G15" s="49"/>
      <c r="H15" s="20" t="s">
        <v>192</v>
      </c>
      <c r="I15" s="22">
        <v>11</v>
      </c>
      <c r="J15" s="22">
        <v>9</v>
      </c>
      <c r="K15" s="22">
        <v>6</v>
      </c>
      <c r="L15" s="22">
        <v>8</v>
      </c>
      <c r="M15" s="21">
        <f t="shared" si="1"/>
        <v>133.33333333333334</v>
      </c>
      <c r="N15" s="72"/>
      <c r="O15" s="74"/>
      <c r="P15" s="14"/>
    </row>
    <row r="16" spans="1:16" ht="65.25" customHeight="1" x14ac:dyDescent="0.25">
      <c r="B16" s="49"/>
      <c r="C16" s="51"/>
      <c r="D16" s="51"/>
      <c r="E16" s="51"/>
      <c r="F16" s="51"/>
      <c r="G16" s="49"/>
      <c r="H16" s="20" t="s">
        <v>191</v>
      </c>
      <c r="I16" s="22">
        <v>4</v>
      </c>
      <c r="J16" s="22">
        <v>3</v>
      </c>
      <c r="K16" s="22">
        <v>5</v>
      </c>
      <c r="L16" s="22">
        <v>3</v>
      </c>
      <c r="M16" s="21">
        <f>J16/K16*100</f>
        <v>60</v>
      </c>
      <c r="N16" s="72"/>
      <c r="O16" s="74"/>
      <c r="P16" s="14"/>
    </row>
    <row r="17" spans="2:16" ht="104.25" customHeight="1" x14ac:dyDescent="0.25">
      <c r="B17" s="49"/>
      <c r="C17" s="51"/>
      <c r="D17" s="51"/>
      <c r="E17" s="51"/>
      <c r="F17" s="51"/>
      <c r="G17" s="49"/>
      <c r="H17" s="20" t="s">
        <v>304</v>
      </c>
      <c r="I17" s="22" t="s">
        <v>134</v>
      </c>
      <c r="J17" s="22" t="s">
        <v>134</v>
      </c>
      <c r="K17" s="22" t="s">
        <v>314</v>
      </c>
      <c r="L17" s="22">
        <v>1.01</v>
      </c>
      <c r="M17" s="21">
        <v>100</v>
      </c>
      <c r="N17" s="72"/>
      <c r="O17" s="74"/>
      <c r="P17" s="14"/>
    </row>
    <row r="18" spans="2:16" ht="84.75" customHeight="1" x14ac:dyDescent="0.25">
      <c r="B18" s="49"/>
      <c r="C18" s="51"/>
      <c r="D18" s="51"/>
      <c r="E18" s="51"/>
      <c r="F18" s="51"/>
      <c r="G18" s="49"/>
      <c r="H18" s="20" t="s">
        <v>302</v>
      </c>
      <c r="I18" s="25">
        <v>26.3</v>
      </c>
      <c r="J18" s="22">
        <v>27.2</v>
      </c>
      <c r="K18" s="21">
        <v>18.8</v>
      </c>
      <c r="L18" s="22">
        <v>27.1</v>
      </c>
      <c r="M18" s="21">
        <f>L18*100/K18</f>
        <v>144.14893617021275</v>
      </c>
      <c r="N18" s="72"/>
      <c r="O18" s="74"/>
      <c r="P18" s="14"/>
    </row>
    <row r="19" spans="2:16" ht="28.5" customHeight="1" x14ac:dyDescent="0.25">
      <c r="B19" s="50"/>
      <c r="C19" s="52"/>
      <c r="D19" s="52"/>
      <c r="E19" s="52"/>
      <c r="F19" s="52"/>
      <c r="G19" s="50"/>
      <c r="H19" s="20" t="s">
        <v>303</v>
      </c>
      <c r="I19" s="22">
        <v>5</v>
      </c>
      <c r="J19" s="22">
        <v>7</v>
      </c>
      <c r="K19" s="22">
        <v>0</v>
      </c>
      <c r="L19" s="22">
        <v>0</v>
      </c>
      <c r="M19" s="21">
        <v>0</v>
      </c>
      <c r="N19" s="72"/>
      <c r="O19" s="74"/>
      <c r="P19" s="14"/>
    </row>
    <row r="20" spans="2:16" ht="45" customHeight="1" x14ac:dyDescent="0.25">
      <c r="B20" s="48" t="s">
        <v>165</v>
      </c>
      <c r="C20" s="48" t="s">
        <v>21</v>
      </c>
      <c r="D20" s="54">
        <v>1005860.8</v>
      </c>
      <c r="E20" s="53">
        <v>997398.3</v>
      </c>
      <c r="F20" s="54">
        <f t="shared" si="0"/>
        <v>99.158680803546574</v>
      </c>
      <c r="G20" s="54">
        <v>71.400000000000006</v>
      </c>
      <c r="H20" s="20" t="s">
        <v>22</v>
      </c>
      <c r="I20" s="22" t="s">
        <v>139</v>
      </c>
      <c r="J20" s="22" t="s">
        <v>139</v>
      </c>
      <c r="K20" s="22" t="s">
        <v>139</v>
      </c>
      <c r="L20" s="22" t="s">
        <v>139</v>
      </c>
      <c r="M20" s="21">
        <v>100</v>
      </c>
      <c r="N20" s="55" t="s">
        <v>333</v>
      </c>
      <c r="O20" s="68" t="s">
        <v>345</v>
      </c>
      <c r="P20" s="14">
        <v>8</v>
      </c>
    </row>
    <row r="21" spans="2:16" ht="68.25" customHeight="1" x14ac:dyDescent="0.25">
      <c r="B21" s="49"/>
      <c r="C21" s="51"/>
      <c r="D21" s="67"/>
      <c r="E21" s="49"/>
      <c r="F21" s="49"/>
      <c r="G21" s="49"/>
      <c r="H21" s="26" t="s">
        <v>23</v>
      </c>
      <c r="I21" s="27" t="s">
        <v>140</v>
      </c>
      <c r="J21" s="27" t="s">
        <v>232</v>
      </c>
      <c r="K21" s="27" t="s">
        <v>263</v>
      </c>
      <c r="L21" s="27" t="s">
        <v>263</v>
      </c>
      <c r="M21" s="21">
        <v>100</v>
      </c>
      <c r="N21" s="56"/>
      <c r="O21" s="69"/>
      <c r="P21" s="14"/>
    </row>
    <row r="22" spans="2:16" ht="39.75" customHeight="1" x14ac:dyDescent="0.25">
      <c r="B22" s="49"/>
      <c r="C22" s="51"/>
      <c r="D22" s="67"/>
      <c r="E22" s="49"/>
      <c r="F22" s="49"/>
      <c r="G22" s="49"/>
      <c r="H22" s="20" t="s">
        <v>24</v>
      </c>
      <c r="I22" s="21">
        <v>100</v>
      </c>
      <c r="J22" s="21">
        <v>100</v>
      </c>
      <c r="K22" s="21">
        <v>100</v>
      </c>
      <c r="L22" s="22">
        <v>53.7</v>
      </c>
      <c r="M22" s="21">
        <f>L22*100/K22</f>
        <v>53.7</v>
      </c>
      <c r="N22" s="56"/>
      <c r="O22" s="69"/>
      <c r="P22" s="14"/>
    </row>
    <row r="23" spans="2:16" ht="40.5" customHeight="1" x14ac:dyDescent="0.25">
      <c r="B23" s="49"/>
      <c r="C23" s="51"/>
      <c r="D23" s="67"/>
      <c r="E23" s="49"/>
      <c r="F23" s="49"/>
      <c r="G23" s="49"/>
      <c r="H23" s="20" t="s">
        <v>25</v>
      </c>
      <c r="I23" s="24" t="s">
        <v>233</v>
      </c>
      <c r="J23" s="24" t="s">
        <v>233</v>
      </c>
      <c r="K23" s="24" t="s">
        <v>264</v>
      </c>
      <c r="L23" s="24" t="s">
        <v>233</v>
      </c>
      <c r="M23" s="21">
        <v>48.4</v>
      </c>
      <c r="N23" s="56"/>
      <c r="O23" s="69"/>
      <c r="P23" s="14"/>
    </row>
    <row r="24" spans="2:16" ht="42" customHeight="1" x14ac:dyDescent="0.25">
      <c r="B24" s="49"/>
      <c r="C24" s="51"/>
      <c r="D24" s="67"/>
      <c r="E24" s="49"/>
      <c r="F24" s="49"/>
      <c r="G24" s="49"/>
      <c r="H24" s="20" t="s">
        <v>26</v>
      </c>
      <c r="I24" s="23" t="s">
        <v>234</v>
      </c>
      <c r="J24" s="23" t="s">
        <v>234</v>
      </c>
      <c r="K24" s="23" t="s">
        <v>265</v>
      </c>
      <c r="L24" s="23" t="s">
        <v>265</v>
      </c>
      <c r="M24" s="21">
        <v>100</v>
      </c>
      <c r="N24" s="56"/>
      <c r="O24" s="69"/>
      <c r="P24" s="14"/>
    </row>
    <row r="25" spans="2:16" ht="43.5" customHeight="1" x14ac:dyDescent="0.25">
      <c r="B25" s="49"/>
      <c r="C25" s="51"/>
      <c r="D25" s="67"/>
      <c r="E25" s="49"/>
      <c r="F25" s="49"/>
      <c r="G25" s="49"/>
      <c r="H25" s="20" t="s">
        <v>27</v>
      </c>
      <c r="I25" s="21">
        <v>37.28</v>
      </c>
      <c r="J25" s="21">
        <v>12.2</v>
      </c>
      <c r="K25" s="21">
        <v>12.7</v>
      </c>
      <c r="L25" s="21">
        <v>12.7</v>
      </c>
      <c r="M25" s="21">
        <v>100</v>
      </c>
      <c r="N25" s="56"/>
      <c r="O25" s="69"/>
      <c r="P25" s="14"/>
    </row>
    <row r="26" spans="2:16" ht="40.5" customHeight="1" x14ac:dyDescent="0.25">
      <c r="B26" s="49"/>
      <c r="C26" s="51"/>
      <c r="D26" s="67"/>
      <c r="E26" s="49"/>
      <c r="F26" s="49"/>
      <c r="G26" s="49"/>
      <c r="H26" s="20" t="s">
        <v>194</v>
      </c>
      <c r="I26" s="21">
        <v>0.5</v>
      </c>
      <c r="J26" s="21">
        <v>0.5</v>
      </c>
      <c r="K26" s="21">
        <v>0.5</v>
      </c>
      <c r="L26" s="21">
        <v>0.5</v>
      </c>
      <c r="M26" s="21">
        <f>J26/K26*100</f>
        <v>100</v>
      </c>
      <c r="N26" s="56"/>
      <c r="O26" s="69"/>
      <c r="P26" s="14"/>
    </row>
    <row r="27" spans="2:16" ht="63" customHeight="1" x14ac:dyDescent="0.25">
      <c r="B27" s="49"/>
      <c r="C27" s="51"/>
      <c r="D27" s="67"/>
      <c r="E27" s="49"/>
      <c r="F27" s="49"/>
      <c r="G27" s="49"/>
      <c r="H27" s="20" t="s">
        <v>209</v>
      </c>
      <c r="I27" s="23" t="s">
        <v>235</v>
      </c>
      <c r="J27" s="28">
        <v>87.48</v>
      </c>
      <c r="K27" s="28">
        <v>91.65</v>
      </c>
      <c r="L27" s="28">
        <v>91.65</v>
      </c>
      <c r="M27" s="21">
        <f>L27*100/K27</f>
        <v>100</v>
      </c>
      <c r="N27" s="56"/>
      <c r="O27" s="69"/>
      <c r="P27" s="14"/>
    </row>
    <row r="28" spans="2:16" ht="90.75" customHeight="1" x14ac:dyDescent="0.25">
      <c r="B28" s="49"/>
      <c r="C28" s="51"/>
      <c r="D28" s="67"/>
      <c r="E28" s="49"/>
      <c r="F28" s="49"/>
      <c r="G28" s="49"/>
      <c r="H28" s="20" t="s">
        <v>195</v>
      </c>
      <c r="I28" s="23">
        <v>112</v>
      </c>
      <c r="J28" s="23">
        <v>0</v>
      </c>
      <c r="K28" s="23">
        <v>0</v>
      </c>
      <c r="L28" s="23">
        <v>0</v>
      </c>
      <c r="M28" s="23" t="s">
        <v>134</v>
      </c>
      <c r="N28" s="56"/>
      <c r="O28" s="69"/>
      <c r="P28" s="14"/>
    </row>
    <row r="29" spans="2:16" ht="54.75" customHeight="1" x14ac:dyDescent="0.25">
      <c r="B29" s="49"/>
      <c r="C29" s="51"/>
      <c r="D29" s="49"/>
      <c r="E29" s="49"/>
      <c r="F29" s="49"/>
      <c r="G29" s="49"/>
      <c r="H29" s="20" t="s">
        <v>236</v>
      </c>
      <c r="I29" s="23" t="s">
        <v>134</v>
      </c>
      <c r="J29" s="29">
        <v>6.8999999999999999E-3</v>
      </c>
      <c r="K29" s="29">
        <v>1.06E-2</v>
      </c>
      <c r="L29" s="29">
        <v>1.06E-2</v>
      </c>
      <c r="M29" s="21">
        <f>L29*100/K29</f>
        <v>100</v>
      </c>
      <c r="N29" s="56"/>
      <c r="O29" s="70"/>
      <c r="P29" s="14"/>
    </row>
    <row r="30" spans="2:16" ht="78" customHeight="1" x14ac:dyDescent="0.25">
      <c r="B30" s="50"/>
      <c r="C30" s="52"/>
      <c r="D30" s="50"/>
      <c r="E30" s="50"/>
      <c r="F30" s="50"/>
      <c r="G30" s="50"/>
      <c r="H30" s="20" t="s">
        <v>237</v>
      </c>
      <c r="I30" s="23" t="s">
        <v>134</v>
      </c>
      <c r="J30" s="30">
        <v>2</v>
      </c>
      <c r="K30" s="30">
        <v>3</v>
      </c>
      <c r="L30" s="22">
        <v>3</v>
      </c>
      <c r="M30" s="21">
        <f>L30*100/K30</f>
        <v>100</v>
      </c>
      <c r="N30" s="57"/>
      <c r="O30" s="71"/>
      <c r="P30" s="14"/>
    </row>
    <row r="31" spans="2:16" ht="150" customHeight="1" x14ac:dyDescent="0.25">
      <c r="B31" s="106" t="s">
        <v>166</v>
      </c>
      <c r="C31" s="106" t="s">
        <v>28</v>
      </c>
      <c r="D31" s="31">
        <v>158890.4</v>
      </c>
      <c r="E31" s="31">
        <v>157675.9</v>
      </c>
      <c r="F31" s="31">
        <f t="shared" si="0"/>
        <v>99.235636640099088</v>
      </c>
      <c r="G31" s="31">
        <v>75</v>
      </c>
      <c r="H31" s="20" t="s">
        <v>29</v>
      </c>
      <c r="I31" s="22">
        <v>20.399999999999999</v>
      </c>
      <c r="J31" s="22">
        <v>20.399999999999999</v>
      </c>
      <c r="K31" s="22">
        <v>20.399999999999999</v>
      </c>
      <c r="L31" s="22">
        <v>20.399999999999999</v>
      </c>
      <c r="M31" s="21">
        <f t="shared" ref="M31:M35" si="2">J31/K31*100</f>
        <v>100</v>
      </c>
      <c r="N31" s="32">
        <v>100</v>
      </c>
      <c r="O31" s="33" t="s">
        <v>328</v>
      </c>
      <c r="P31" s="14"/>
    </row>
    <row r="32" spans="2:16" ht="91.5" customHeight="1" x14ac:dyDescent="0.25">
      <c r="B32" s="48" t="s">
        <v>167</v>
      </c>
      <c r="C32" s="48" t="s">
        <v>30</v>
      </c>
      <c r="D32" s="53">
        <v>73918.8</v>
      </c>
      <c r="E32" s="54">
        <v>73592</v>
      </c>
      <c r="F32" s="54">
        <f t="shared" si="0"/>
        <v>99.557893255842885</v>
      </c>
      <c r="G32" s="54">
        <v>100</v>
      </c>
      <c r="H32" s="20" t="s">
        <v>31</v>
      </c>
      <c r="I32" s="21">
        <v>100</v>
      </c>
      <c r="J32" s="21">
        <v>100</v>
      </c>
      <c r="K32" s="21">
        <v>100</v>
      </c>
      <c r="L32" s="21">
        <v>100</v>
      </c>
      <c r="M32" s="21">
        <f t="shared" si="2"/>
        <v>100</v>
      </c>
      <c r="N32" s="72" t="s">
        <v>285</v>
      </c>
      <c r="O32" s="73" t="s">
        <v>238</v>
      </c>
      <c r="P32" s="14">
        <v>4</v>
      </c>
    </row>
    <row r="33" spans="2:16" ht="66.75" customHeight="1" x14ac:dyDescent="0.25">
      <c r="B33" s="49"/>
      <c r="C33" s="51"/>
      <c r="D33" s="49"/>
      <c r="E33" s="67"/>
      <c r="F33" s="49"/>
      <c r="G33" s="49"/>
      <c r="H33" s="20" t="s">
        <v>32</v>
      </c>
      <c r="I33" s="21">
        <v>100</v>
      </c>
      <c r="J33" s="22">
        <v>100</v>
      </c>
      <c r="K33" s="21">
        <v>78</v>
      </c>
      <c r="L33" s="22">
        <v>100</v>
      </c>
      <c r="M33" s="21">
        <f t="shared" si="2"/>
        <v>128.2051282051282</v>
      </c>
      <c r="N33" s="72"/>
      <c r="O33" s="73"/>
      <c r="P33" s="14"/>
    </row>
    <row r="34" spans="2:16" ht="54.75" customHeight="1" x14ac:dyDescent="0.25">
      <c r="B34" s="49"/>
      <c r="C34" s="51"/>
      <c r="D34" s="49"/>
      <c r="E34" s="67"/>
      <c r="F34" s="49"/>
      <c r="G34" s="49"/>
      <c r="H34" s="20" t="s">
        <v>33</v>
      </c>
      <c r="I34" s="22">
        <v>59</v>
      </c>
      <c r="J34" s="22">
        <v>59</v>
      </c>
      <c r="K34" s="22">
        <v>59</v>
      </c>
      <c r="L34" s="22">
        <v>59</v>
      </c>
      <c r="M34" s="21">
        <f t="shared" si="2"/>
        <v>100</v>
      </c>
      <c r="N34" s="72"/>
      <c r="O34" s="73"/>
      <c r="P34" s="14"/>
    </row>
    <row r="35" spans="2:16" ht="33.75" customHeight="1" x14ac:dyDescent="0.25">
      <c r="B35" s="49"/>
      <c r="C35" s="51"/>
      <c r="D35" s="49"/>
      <c r="E35" s="67"/>
      <c r="F35" s="49"/>
      <c r="G35" s="49"/>
      <c r="H35" s="20" t="s">
        <v>34</v>
      </c>
      <c r="I35" s="21">
        <v>100</v>
      </c>
      <c r="J35" s="21">
        <v>100</v>
      </c>
      <c r="K35" s="21">
        <v>100</v>
      </c>
      <c r="L35" s="21">
        <v>100</v>
      </c>
      <c r="M35" s="21">
        <f t="shared" si="2"/>
        <v>100</v>
      </c>
      <c r="N35" s="72"/>
      <c r="O35" s="73"/>
      <c r="P35" s="14"/>
    </row>
    <row r="36" spans="2:16" ht="67.5" customHeight="1" x14ac:dyDescent="0.25">
      <c r="B36" s="49"/>
      <c r="C36" s="51"/>
      <c r="D36" s="49"/>
      <c r="E36" s="67"/>
      <c r="F36" s="49"/>
      <c r="G36" s="49"/>
      <c r="H36" s="26" t="s">
        <v>35</v>
      </c>
      <c r="I36" s="22">
        <v>0</v>
      </c>
      <c r="J36" s="22">
        <v>0</v>
      </c>
      <c r="K36" s="25">
        <v>0</v>
      </c>
      <c r="L36" s="22">
        <v>0</v>
      </c>
      <c r="M36" s="21" t="s">
        <v>134</v>
      </c>
      <c r="N36" s="72"/>
      <c r="O36" s="73"/>
      <c r="P36" s="14"/>
    </row>
    <row r="37" spans="2:16" ht="39.75" customHeight="1" x14ac:dyDescent="0.25">
      <c r="B37" s="49"/>
      <c r="C37" s="51"/>
      <c r="D37" s="49"/>
      <c r="E37" s="67"/>
      <c r="F37" s="49"/>
      <c r="G37" s="49"/>
      <c r="H37" s="20" t="s">
        <v>36</v>
      </c>
      <c r="I37" s="22">
        <v>73.099999999999994</v>
      </c>
      <c r="J37" s="22">
        <v>78.3</v>
      </c>
      <c r="K37" s="25">
        <v>65</v>
      </c>
      <c r="L37" s="22">
        <v>75</v>
      </c>
      <c r="M37" s="21">
        <f>L37*100/K37</f>
        <v>115.38461538461539</v>
      </c>
      <c r="N37" s="72"/>
      <c r="O37" s="73"/>
      <c r="P37" s="14"/>
    </row>
    <row r="38" spans="2:16" ht="66" customHeight="1" x14ac:dyDescent="0.25">
      <c r="B38" s="49"/>
      <c r="C38" s="51"/>
      <c r="D38" s="49"/>
      <c r="E38" s="67"/>
      <c r="F38" s="49"/>
      <c r="G38" s="49"/>
      <c r="H38" s="20" t="s">
        <v>39</v>
      </c>
      <c r="I38" s="21">
        <v>100</v>
      </c>
      <c r="J38" s="21">
        <v>100</v>
      </c>
      <c r="K38" s="21">
        <v>100</v>
      </c>
      <c r="L38" s="21">
        <v>100</v>
      </c>
      <c r="M38" s="21">
        <f t="shared" ref="M38:M64" si="3">J38/K38*100</f>
        <v>100</v>
      </c>
      <c r="N38" s="72"/>
      <c r="O38" s="73"/>
      <c r="P38" s="14"/>
    </row>
    <row r="39" spans="2:16" ht="90.75" customHeight="1" x14ac:dyDescent="0.25">
      <c r="B39" s="49"/>
      <c r="C39" s="51"/>
      <c r="D39" s="49"/>
      <c r="E39" s="67"/>
      <c r="F39" s="49"/>
      <c r="G39" s="49"/>
      <c r="H39" s="20" t="s">
        <v>37</v>
      </c>
      <c r="I39" s="22">
        <v>85</v>
      </c>
      <c r="J39" s="22">
        <v>101</v>
      </c>
      <c r="K39" s="22">
        <v>105</v>
      </c>
      <c r="L39" s="22">
        <v>105</v>
      </c>
      <c r="M39" s="21">
        <f>L39*100/K39</f>
        <v>100</v>
      </c>
      <c r="N39" s="72"/>
      <c r="O39" s="73"/>
      <c r="P39" s="14"/>
    </row>
    <row r="40" spans="2:16" ht="51.75" customHeight="1" x14ac:dyDescent="0.25">
      <c r="B40" s="49"/>
      <c r="C40" s="51"/>
      <c r="D40" s="49"/>
      <c r="E40" s="67"/>
      <c r="F40" s="49"/>
      <c r="G40" s="49"/>
      <c r="H40" s="20" t="s">
        <v>38</v>
      </c>
      <c r="I40" s="21">
        <v>100</v>
      </c>
      <c r="J40" s="21">
        <v>100</v>
      </c>
      <c r="K40" s="21">
        <v>100</v>
      </c>
      <c r="L40" s="21">
        <v>100</v>
      </c>
      <c r="M40" s="21">
        <f t="shared" si="3"/>
        <v>100</v>
      </c>
      <c r="N40" s="72"/>
      <c r="O40" s="73"/>
      <c r="P40" s="14"/>
    </row>
    <row r="41" spans="2:16" ht="78" customHeight="1" x14ac:dyDescent="0.25">
      <c r="B41" s="49"/>
      <c r="C41" s="51"/>
      <c r="D41" s="49"/>
      <c r="E41" s="67"/>
      <c r="F41" s="49"/>
      <c r="G41" s="49"/>
      <c r="H41" s="20" t="s">
        <v>40</v>
      </c>
      <c r="I41" s="21">
        <v>100</v>
      </c>
      <c r="J41" s="21">
        <v>100</v>
      </c>
      <c r="K41" s="21">
        <v>100</v>
      </c>
      <c r="L41" s="21">
        <v>100</v>
      </c>
      <c r="M41" s="21">
        <f t="shared" si="3"/>
        <v>100</v>
      </c>
      <c r="N41" s="72"/>
      <c r="O41" s="73"/>
      <c r="P41" s="14"/>
    </row>
    <row r="42" spans="2:16" ht="78.75" customHeight="1" x14ac:dyDescent="0.25">
      <c r="B42" s="49"/>
      <c r="C42" s="51"/>
      <c r="D42" s="49"/>
      <c r="E42" s="67"/>
      <c r="F42" s="49"/>
      <c r="G42" s="49"/>
      <c r="H42" s="20" t="s">
        <v>41</v>
      </c>
      <c r="I42" s="22">
        <v>4</v>
      </c>
      <c r="J42" s="22">
        <v>4</v>
      </c>
      <c r="K42" s="22">
        <v>4</v>
      </c>
      <c r="L42" s="22">
        <v>4</v>
      </c>
      <c r="M42" s="21">
        <f t="shared" si="3"/>
        <v>100</v>
      </c>
      <c r="N42" s="72"/>
      <c r="O42" s="73"/>
      <c r="P42" s="14"/>
    </row>
    <row r="43" spans="2:16" ht="53.25" customHeight="1" x14ac:dyDescent="0.25">
      <c r="B43" s="50"/>
      <c r="C43" s="52"/>
      <c r="D43" s="50"/>
      <c r="E43" s="81"/>
      <c r="F43" s="50"/>
      <c r="G43" s="50"/>
      <c r="H43" s="20" t="s">
        <v>42</v>
      </c>
      <c r="I43" s="22">
        <v>8</v>
      </c>
      <c r="J43" s="22">
        <v>8</v>
      </c>
      <c r="K43" s="22">
        <v>8</v>
      </c>
      <c r="L43" s="22">
        <v>8</v>
      </c>
      <c r="M43" s="21">
        <f t="shared" si="3"/>
        <v>100</v>
      </c>
      <c r="N43" s="72"/>
      <c r="O43" s="73"/>
      <c r="P43" s="14"/>
    </row>
    <row r="44" spans="2:16" ht="70.5" customHeight="1" x14ac:dyDescent="0.25">
      <c r="B44" s="48" t="s">
        <v>168</v>
      </c>
      <c r="C44" s="48" t="s">
        <v>173</v>
      </c>
      <c r="D44" s="53">
        <v>784425.8</v>
      </c>
      <c r="E44" s="53">
        <v>676858.6</v>
      </c>
      <c r="F44" s="54">
        <f t="shared" si="0"/>
        <v>86.287141498915503</v>
      </c>
      <c r="G44" s="54">
        <v>75</v>
      </c>
      <c r="H44" s="20" t="s">
        <v>43</v>
      </c>
      <c r="I44" s="21">
        <v>48</v>
      </c>
      <c r="J44" s="22">
        <v>54.8</v>
      </c>
      <c r="K44" s="21">
        <v>55</v>
      </c>
      <c r="L44" s="21">
        <v>62</v>
      </c>
      <c r="M44" s="21">
        <f t="shared" ref="M44:M52" si="4">L44*100/K44</f>
        <v>112.72727272727273</v>
      </c>
      <c r="N44" s="72" t="s">
        <v>284</v>
      </c>
      <c r="O44" s="73" t="s">
        <v>346</v>
      </c>
      <c r="P44" s="14">
        <v>7</v>
      </c>
    </row>
    <row r="45" spans="2:16" ht="60.75" customHeight="1" x14ac:dyDescent="0.25">
      <c r="B45" s="49"/>
      <c r="C45" s="51"/>
      <c r="D45" s="49"/>
      <c r="E45" s="49"/>
      <c r="F45" s="49"/>
      <c r="G45" s="49"/>
      <c r="H45" s="20" t="s">
        <v>44</v>
      </c>
      <c r="I45" s="22">
        <v>85.8</v>
      </c>
      <c r="J45" s="22">
        <v>85.9</v>
      </c>
      <c r="K45" s="21">
        <v>86</v>
      </c>
      <c r="L45" s="22">
        <v>86.1</v>
      </c>
      <c r="M45" s="21">
        <f t="shared" si="4"/>
        <v>100.11627906976744</v>
      </c>
      <c r="N45" s="72"/>
      <c r="O45" s="74"/>
      <c r="P45" s="14"/>
    </row>
    <row r="46" spans="2:16" ht="71.25" customHeight="1" x14ac:dyDescent="0.25">
      <c r="B46" s="49"/>
      <c r="C46" s="51"/>
      <c r="D46" s="49"/>
      <c r="E46" s="49"/>
      <c r="F46" s="49"/>
      <c r="G46" s="49"/>
      <c r="H46" s="20" t="s">
        <v>45</v>
      </c>
      <c r="I46" s="22">
        <v>55.4</v>
      </c>
      <c r="J46" s="22">
        <v>55.6</v>
      </c>
      <c r="K46" s="22">
        <v>55.7</v>
      </c>
      <c r="L46" s="22">
        <v>75.8</v>
      </c>
      <c r="M46" s="21">
        <f t="shared" si="4"/>
        <v>136.08617594254937</v>
      </c>
      <c r="N46" s="72"/>
      <c r="O46" s="74"/>
      <c r="P46" s="14"/>
    </row>
    <row r="47" spans="2:16" ht="68.25" customHeight="1" x14ac:dyDescent="0.25">
      <c r="B47" s="49"/>
      <c r="C47" s="51"/>
      <c r="D47" s="49"/>
      <c r="E47" s="49"/>
      <c r="F47" s="49"/>
      <c r="G47" s="49"/>
      <c r="H47" s="20" t="s">
        <v>282</v>
      </c>
      <c r="I47" s="22" t="s">
        <v>134</v>
      </c>
      <c r="J47" s="22" t="s">
        <v>134</v>
      </c>
      <c r="K47" s="22">
        <v>0.3</v>
      </c>
      <c r="L47" s="22">
        <v>0.3</v>
      </c>
      <c r="M47" s="21">
        <f t="shared" si="4"/>
        <v>100</v>
      </c>
      <c r="N47" s="72"/>
      <c r="O47" s="74"/>
      <c r="P47" s="14"/>
    </row>
    <row r="48" spans="2:16" ht="57.75" customHeight="1" x14ac:dyDescent="0.25">
      <c r="B48" s="49"/>
      <c r="C48" s="51"/>
      <c r="D48" s="49"/>
      <c r="E48" s="49"/>
      <c r="F48" s="49"/>
      <c r="G48" s="49"/>
      <c r="H48" s="20" t="s">
        <v>283</v>
      </c>
      <c r="I48" s="22" t="s">
        <v>134</v>
      </c>
      <c r="J48" s="22" t="s">
        <v>134</v>
      </c>
      <c r="K48" s="22">
        <v>0.1</v>
      </c>
      <c r="L48" s="22">
        <v>0.1</v>
      </c>
      <c r="M48" s="21">
        <f t="shared" si="4"/>
        <v>100</v>
      </c>
      <c r="N48" s="72"/>
      <c r="O48" s="74"/>
      <c r="P48" s="14"/>
    </row>
    <row r="49" spans="2:16" ht="75" customHeight="1" x14ac:dyDescent="0.25">
      <c r="B49" s="49"/>
      <c r="C49" s="51"/>
      <c r="D49" s="49"/>
      <c r="E49" s="49"/>
      <c r="F49" s="49"/>
      <c r="G49" s="49"/>
      <c r="H49" s="20" t="s">
        <v>280</v>
      </c>
      <c r="I49" s="22">
        <v>57.5</v>
      </c>
      <c r="J49" s="21">
        <v>58</v>
      </c>
      <c r="K49" s="21">
        <v>58.5</v>
      </c>
      <c r="L49" s="21">
        <v>59</v>
      </c>
      <c r="M49" s="21">
        <f t="shared" si="4"/>
        <v>100.85470085470085</v>
      </c>
      <c r="N49" s="72"/>
      <c r="O49" s="74"/>
      <c r="P49" s="14"/>
    </row>
    <row r="50" spans="2:16" ht="117" customHeight="1" x14ac:dyDescent="0.25">
      <c r="B50" s="49"/>
      <c r="C50" s="51"/>
      <c r="D50" s="49"/>
      <c r="E50" s="49"/>
      <c r="F50" s="49"/>
      <c r="G50" s="49"/>
      <c r="H50" s="20" t="s">
        <v>281</v>
      </c>
      <c r="I50" s="21">
        <v>24</v>
      </c>
      <c r="J50" s="21">
        <v>30.3</v>
      </c>
      <c r="K50" s="21">
        <v>30.4</v>
      </c>
      <c r="L50" s="21">
        <v>30.4</v>
      </c>
      <c r="M50" s="21">
        <f t="shared" si="4"/>
        <v>100</v>
      </c>
      <c r="N50" s="72"/>
      <c r="O50" s="74"/>
      <c r="P50" s="14"/>
    </row>
    <row r="51" spans="2:16" ht="63.75" customHeight="1" x14ac:dyDescent="0.25">
      <c r="B51" s="49"/>
      <c r="C51" s="51"/>
      <c r="D51" s="49"/>
      <c r="E51" s="49"/>
      <c r="F51" s="49"/>
      <c r="G51" s="49"/>
      <c r="H51" s="20" t="s">
        <v>342</v>
      </c>
      <c r="I51" s="22">
        <v>36.6</v>
      </c>
      <c r="J51" s="22">
        <v>40.799999999999997</v>
      </c>
      <c r="K51" s="21">
        <v>41.2</v>
      </c>
      <c r="L51" s="21">
        <v>41.2</v>
      </c>
      <c r="M51" s="21">
        <f t="shared" si="4"/>
        <v>100</v>
      </c>
      <c r="N51" s="72"/>
      <c r="O51" s="74"/>
      <c r="P51" s="14"/>
    </row>
    <row r="52" spans="2:16" ht="57" customHeight="1" x14ac:dyDescent="0.25">
      <c r="B52" s="49"/>
      <c r="C52" s="51"/>
      <c r="D52" s="49"/>
      <c r="E52" s="49"/>
      <c r="F52" s="49"/>
      <c r="G52" s="49"/>
      <c r="H52" s="20" t="s">
        <v>343</v>
      </c>
      <c r="I52" s="21">
        <v>56</v>
      </c>
      <c r="J52" s="21">
        <v>56.1</v>
      </c>
      <c r="K52" s="21">
        <v>56.2</v>
      </c>
      <c r="L52" s="21">
        <v>56.2</v>
      </c>
      <c r="M52" s="21">
        <f t="shared" si="4"/>
        <v>100</v>
      </c>
      <c r="N52" s="72"/>
      <c r="O52" s="74"/>
      <c r="P52" s="14"/>
    </row>
    <row r="53" spans="2:16" ht="38.25" customHeight="1" x14ac:dyDescent="0.25">
      <c r="B53" s="50"/>
      <c r="C53" s="52"/>
      <c r="D53" s="50"/>
      <c r="E53" s="50"/>
      <c r="F53" s="50"/>
      <c r="G53" s="50"/>
      <c r="H53" s="20" t="s">
        <v>344</v>
      </c>
      <c r="I53" s="21">
        <v>100</v>
      </c>
      <c r="J53" s="21">
        <v>100</v>
      </c>
      <c r="K53" s="21">
        <v>100</v>
      </c>
      <c r="L53" s="21">
        <v>100</v>
      </c>
      <c r="M53" s="21">
        <f t="shared" si="3"/>
        <v>100</v>
      </c>
      <c r="N53" s="72"/>
      <c r="O53" s="74"/>
      <c r="P53" s="14"/>
    </row>
    <row r="54" spans="2:16" ht="57" customHeight="1" x14ac:dyDescent="0.25">
      <c r="B54" s="48" t="s">
        <v>169</v>
      </c>
      <c r="C54" s="48" t="s">
        <v>174</v>
      </c>
      <c r="D54" s="77">
        <v>10653434.699999999</v>
      </c>
      <c r="E54" s="77">
        <v>10521077.6</v>
      </c>
      <c r="F54" s="54">
        <f t="shared" si="0"/>
        <v>98.757611007837681</v>
      </c>
      <c r="G54" s="54">
        <v>77.3</v>
      </c>
      <c r="H54" s="20" t="s">
        <v>152</v>
      </c>
      <c r="I54" s="22">
        <v>56</v>
      </c>
      <c r="J54" s="22">
        <v>50.2</v>
      </c>
      <c r="K54" s="22">
        <v>50.3</v>
      </c>
      <c r="L54" s="22">
        <v>45.6</v>
      </c>
      <c r="M54" s="21">
        <f>L54*100/K54</f>
        <v>90.656063618290261</v>
      </c>
      <c r="N54" s="61" t="s">
        <v>347</v>
      </c>
      <c r="O54" s="58" t="s">
        <v>335</v>
      </c>
      <c r="P54" s="14">
        <v>21</v>
      </c>
    </row>
    <row r="55" spans="2:16" ht="39.75" customHeight="1" x14ac:dyDescent="0.25">
      <c r="B55" s="49"/>
      <c r="C55" s="51"/>
      <c r="D55" s="49"/>
      <c r="E55" s="49"/>
      <c r="F55" s="49"/>
      <c r="G55" s="49"/>
      <c r="H55" s="20" t="s">
        <v>153</v>
      </c>
      <c r="I55" s="22">
        <v>52</v>
      </c>
      <c r="J55" s="22">
        <v>50.8</v>
      </c>
      <c r="K55" s="22">
        <v>50.9</v>
      </c>
      <c r="L55" s="22">
        <v>40.4</v>
      </c>
      <c r="M55" s="21">
        <f>L55*100/K55</f>
        <v>79.371316306483308</v>
      </c>
      <c r="N55" s="62"/>
      <c r="O55" s="59"/>
      <c r="P55" s="14"/>
    </row>
    <row r="56" spans="2:16" ht="60.75" customHeight="1" x14ac:dyDescent="0.25">
      <c r="B56" s="49"/>
      <c r="C56" s="51"/>
      <c r="D56" s="49"/>
      <c r="E56" s="49"/>
      <c r="F56" s="49"/>
      <c r="G56" s="49"/>
      <c r="H56" s="20" t="s">
        <v>154</v>
      </c>
      <c r="I56" s="22">
        <v>56</v>
      </c>
      <c r="J56" s="22">
        <v>49.8</v>
      </c>
      <c r="K56" s="22">
        <v>49.9</v>
      </c>
      <c r="L56" s="22">
        <v>45.2</v>
      </c>
      <c r="M56" s="21">
        <f>L56*100/K56</f>
        <v>90.581162324649299</v>
      </c>
      <c r="N56" s="62"/>
      <c r="O56" s="59"/>
      <c r="P56" s="14"/>
    </row>
    <row r="57" spans="2:16" ht="117.75" customHeight="1" x14ac:dyDescent="0.25">
      <c r="B57" s="49"/>
      <c r="C57" s="51"/>
      <c r="D57" s="49"/>
      <c r="E57" s="49"/>
      <c r="F57" s="49"/>
      <c r="G57" s="49"/>
      <c r="H57" s="20" t="s">
        <v>143</v>
      </c>
      <c r="I57" s="21">
        <v>100</v>
      </c>
      <c r="J57" s="21">
        <v>100</v>
      </c>
      <c r="K57" s="21">
        <v>100</v>
      </c>
      <c r="L57" s="21">
        <v>100</v>
      </c>
      <c r="M57" s="21">
        <f t="shared" si="3"/>
        <v>100</v>
      </c>
      <c r="N57" s="62"/>
      <c r="O57" s="59"/>
      <c r="P57" s="14"/>
    </row>
    <row r="58" spans="2:16" ht="103.5" customHeight="1" x14ac:dyDescent="0.25">
      <c r="B58" s="49"/>
      <c r="C58" s="51"/>
      <c r="D58" s="49"/>
      <c r="E58" s="49"/>
      <c r="F58" s="49"/>
      <c r="G58" s="49"/>
      <c r="H58" s="20" t="s">
        <v>196</v>
      </c>
      <c r="I58" s="21">
        <v>100</v>
      </c>
      <c r="J58" s="21">
        <v>100</v>
      </c>
      <c r="K58" s="21">
        <v>100</v>
      </c>
      <c r="L58" s="21">
        <v>100</v>
      </c>
      <c r="M58" s="21">
        <f t="shared" si="3"/>
        <v>100</v>
      </c>
      <c r="N58" s="62"/>
      <c r="O58" s="59"/>
      <c r="P58" s="14"/>
    </row>
    <row r="59" spans="2:16" ht="81" customHeight="1" x14ac:dyDescent="0.25">
      <c r="B59" s="49"/>
      <c r="C59" s="51"/>
      <c r="D59" s="49"/>
      <c r="E59" s="49"/>
      <c r="F59" s="49"/>
      <c r="G59" s="49"/>
      <c r="H59" s="20" t="s">
        <v>46</v>
      </c>
      <c r="I59" s="22">
        <v>80.5</v>
      </c>
      <c r="J59" s="21">
        <v>81</v>
      </c>
      <c r="K59" s="21">
        <v>78.599999999999994</v>
      </c>
      <c r="L59" s="21">
        <v>78.599999999999994</v>
      </c>
      <c r="M59" s="21">
        <f>L59*100/K59</f>
        <v>100</v>
      </c>
      <c r="N59" s="62"/>
      <c r="O59" s="59"/>
      <c r="P59" s="14"/>
    </row>
    <row r="60" spans="2:16" ht="77.25" customHeight="1" x14ac:dyDescent="0.25">
      <c r="B60" s="49"/>
      <c r="C60" s="51"/>
      <c r="D60" s="49"/>
      <c r="E60" s="49"/>
      <c r="F60" s="49"/>
      <c r="G60" s="49"/>
      <c r="H60" s="20" t="s">
        <v>142</v>
      </c>
      <c r="I60" s="21">
        <v>74</v>
      </c>
      <c r="J60" s="21">
        <v>78</v>
      </c>
      <c r="K60" s="21">
        <v>74</v>
      </c>
      <c r="L60" s="21">
        <v>74</v>
      </c>
      <c r="M60" s="21">
        <f>L60*100/K60</f>
        <v>100</v>
      </c>
      <c r="N60" s="62"/>
      <c r="O60" s="59"/>
      <c r="P60" s="14"/>
    </row>
    <row r="61" spans="2:16" ht="92.25" customHeight="1" x14ac:dyDescent="0.25">
      <c r="B61" s="49"/>
      <c r="C61" s="51"/>
      <c r="D61" s="49"/>
      <c r="E61" s="49"/>
      <c r="F61" s="49"/>
      <c r="G61" s="49"/>
      <c r="H61" s="20" t="s">
        <v>197</v>
      </c>
      <c r="I61" s="21">
        <v>100</v>
      </c>
      <c r="J61" s="21">
        <v>100</v>
      </c>
      <c r="K61" s="21">
        <v>100</v>
      </c>
      <c r="L61" s="21">
        <v>100</v>
      </c>
      <c r="M61" s="21">
        <f t="shared" si="3"/>
        <v>100</v>
      </c>
      <c r="N61" s="62"/>
      <c r="O61" s="59"/>
      <c r="P61" s="14"/>
    </row>
    <row r="62" spans="2:16" ht="103.5" customHeight="1" x14ac:dyDescent="0.25">
      <c r="B62" s="49"/>
      <c r="C62" s="51"/>
      <c r="D62" s="49"/>
      <c r="E62" s="49"/>
      <c r="F62" s="49"/>
      <c r="G62" s="49"/>
      <c r="H62" s="26" t="s">
        <v>47</v>
      </c>
      <c r="I62" s="21">
        <v>92</v>
      </c>
      <c r="J62" s="21">
        <v>93.2</v>
      </c>
      <c r="K62" s="21">
        <v>93.2</v>
      </c>
      <c r="L62" s="21">
        <v>93.2</v>
      </c>
      <c r="M62" s="21">
        <f t="shared" si="3"/>
        <v>100</v>
      </c>
      <c r="N62" s="62"/>
      <c r="O62" s="59"/>
      <c r="P62" s="14"/>
    </row>
    <row r="63" spans="2:16" ht="80.25" customHeight="1" x14ac:dyDescent="0.25">
      <c r="B63" s="49"/>
      <c r="C63" s="51"/>
      <c r="D63" s="49"/>
      <c r="E63" s="49"/>
      <c r="F63" s="49"/>
      <c r="G63" s="49"/>
      <c r="H63" s="20" t="s">
        <v>48</v>
      </c>
      <c r="I63" s="21">
        <v>62.1</v>
      </c>
      <c r="J63" s="22">
        <v>63.6</v>
      </c>
      <c r="K63" s="21">
        <v>63</v>
      </c>
      <c r="L63" s="22">
        <v>64.3</v>
      </c>
      <c r="M63" s="21">
        <f>L63*100/K63</f>
        <v>102.06349206349206</v>
      </c>
      <c r="N63" s="62"/>
      <c r="O63" s="59"/>
      <c r="P63" s="14"/>
    </row>
    <row r="64" spans="2:16" ht="119.25" customHeight="1" x14ac:dyDescent="0.25">
      <c r="B64" s="49"/>
      <c r="C64" s="51"/>
      <c r="D64" s="49"/>
      <c r="E64" s="49"/>
      <c r="F64" s="49"/>
      <c r="G64" s="49"/>
      <c r="H64" s="20" t="s">
        <v>198</v>
      </c>
      <c r="I64" s="21">
        <v>100</v>
      </c>
      <c r="J64" s="21">
        <v>100</v>
      </c>
      <c r="K64" s="21">
        <v>100</v>
      </c>
      <c r="L64" s="21">
        <v>100</v>
      </c>
      <c r="M64" s="21">
        <f t="shared" si="3"/>
        <v>100</v>
      </c>
      <c r="N64" s="62"/>
      <c r="O64" s="59"/>
      <c r="P64" s="14"/>
    </row>
    <row r="65" spans="2:16" ht="93" customHeight="1" x14ac:dyDescent="0.25">
      <c r="B65" s="49"/>
      <c r="C65" s="51"/>
      <c r="D65" s="49"/>
      <c r="E65" s="49"/>
      <c r="F65" s="49"/>
      <c r="G65" s="49"/>
      <c r="H65" s="20" t="s">
        <v>49</v>
      </c>
      <c r="I65" s="21">
        <v>100</v>
      </c>
      <c r="J65" s="21">
        <v>100</v>
      </c>
      <c r="K65" s="21">
        <v>81</v>
      </c>
      <c r="L65" s="21">
        <v>81</v>
      </c>
      <c r="M65" s="21">
        <f>L65*100/K65</f>
        <v>100</v>
      </c>
      <c r="N65" s="62"/>
      <c r="O65" s="59"/>
      <c r="P65" s="14"/>
    </row>
    <row r="66" spans="2:16" ht="78" customHeight="1" x14ac:dyDescent="0.25">
      <c r="B66" s="49"/>
      <c r="C66" s="51"/>
      <c r="D66" s="49"/>
      <c r="E66" s="49"/>
      <c r="F66" s="49"/>
      <c r="G66" s="49"/>
      <c r="H66" s="20" t="s">
        <v>155</v>
      </c>
      <c r="I66" s="101"/>
      <c r="J66" s="102"/>
      <c r="K66" s="102"/>
      <c r="L66" s="102"/>
      <c r="M66" s="103"/>
      <c r="N66" s="62"/>
      <c r="O66" s="59"/>
      <c r="P66" s="14"/>
    </row>
    <row r="67" spans="2:16" x14ac:dyDescent="0.25">
      <c r="B67" s="49"/>
      <c r="C67" s="51"/>
      <c r="D67" s="49"/>
      <c r="E67" s="49"/>
      <c r="F67" s="49"/>
      <c r="G67" s="49"/>
      <c r="H67" s="20" t="s">
        <v>50</v>
      </c>
      <c r="I67" s="22">
        <v>51.9</v>
      </c>
      <c r="J67" s="21">
        <v>52</v>
      </c>
      <c r="K67" s="21">
        <v>53</v>
      </c>
      <c r="L67" s="22">
        <v>53.5</v>
      </c>
      <c r="M67" s="21">
        <f t="shared" ref="M67:M74" si="5">L67*100/K67</f>
        <v>100.94339622641509</v>
      </c>
      <c r="N67" s="62"/>
      <c r="O67" s="59"/>
      <c r="P67" s="14"/>
    </row>
    <row r="68" spans="2:16" ht="26.25" x14ac:dyDescent="0.25">
      <c r="B68" s="49"/>
      <c r="C68" s="51"/>
      <c r="D68" s="49"/>
      <c r="E68" s="49"/>
      <c r="F68" s="49"/>
      <c r="G68" s="49"/>
      <c r="H68" s="20" t="s">
        <v>156</v>
      </c>
      <c r="I68" s="22">
        <v>3.4</v>
      </c>
      <c r="J68" s="22">
        <v>3.4</v>
      </c>
      <c r="K68" s="22">
        <v>3.4</v>
      </c>
      <c r="L68" s="22">
        <v>5.5</v>
      </c>
      <c r="M68" s="21">
        <f t="shared" si="5"/>
        <v>161.76470588235296</v>
      </c>
      <c r="N68" s="62"/>
      <c r="O68" s="59"/>
      <c r="P68" s="14"/>
    </row>
    <row r="69" spans="2:16" ht="39" x14ac:dyDescent="0.25">
      <c r="B69" s="49"/>
      <c r="C69" s="51"/>
      <c r="D69" s="49"/>
      <c r="E69" s="49"/>
      <c r="F69" s="49"/>
      <c r="G69" s="49"/>
      <c r="H69" s="20" t="s">
        <v>157</v>
      </c>
      <c r="I69" s="22">
        <v>15.2</v>
      </c>
      <c r="J69" s="22">
        <v>15.2</v>
      </c>
      <c r="K69" s="22">
        <v>15.2</v>
      </c>
      <c r="L69" s="22">
        <v>15.2</v>
      </c>
      <c r="M69" s="21">
        <f t="shared" si="5"/>
        <v>100</v>
      </c>
      <c r="N69" s="62"/>
      <c r="O69" s="59"/>
      <c r="P69" s="14"/>
    </row>
    <row r="70" spans="2:16" ht="39" x14ac:dyDescent="0.25">
      <c r="B70" s="49"/>
      <c r="C70" s="51"/>
      <c r="D70" s="49"/>
      <c r="E70" s="49"/>
      <c r="F70" s="49"/>
      <c r="G70" s="49"/>
      <c r="H70" s="20" t="s">
        <v>51</v>
      </c>
      <c r="I70" s="22">
        <v>19.8</v>
      </c>
      <c r="J70" s="22">
        <v>18.8</v>
      </c>
      <c r="K70" s="22">
        <v>18.7</v>
      </c>
      <c r="L70" s="22">
        <v>20.100000000000001</v>
      </c>
      <c r="M70" s="21">
        <f t="shared" si="5"/>
        <v>107.48663101604279</v>
      </c>
      <c r="N70" s="62"/>
      <c r="O70" s="59"/>
      <c r="P70" s="14"/>
    </row>
    <row r="71" spans="2:16" ht="40.5" customHeight="1" x14ac:dyDescent="0.25">
      <c r="B71" s="49"/>
      <c r="C71" s="51"/>
      <c r="D71" s="49"/>
      <c r="E71" s="49"/>
      <c r="F71" s="49"/>
      <c r="G71" s="49"/>
      <c r="H71" s="20" t="s">
        <v>52</v>
      </c>
      <c r="I71" s="22">
        <v>98.6</v>
      </c>
      <c r="J71" s="22">
        <v>98.6</v>
      </c>
      <c r="K71" s="22">
        <v>98.6</v>
      </c>
      <c r="L71" s="22">
        <v>98.6</v>
      </c>
      <c r="M71" s="21">
        <f t="shared" si="5"/>
        <v>100</v>
      </c>
      <c r="N71" s="62"/>
      <c r="O71" s="59"/>
      <c r="P71" s="14"/>
    </row>
    <row r="72" spans="2:16" ht="59.25" customHeight="1" x14ac:dyDescent="0.25">
      <c r="B72" s="49"/>
      <c r="C72" s="51"/>
      <c r="D72" s="49"/>
      <c r="E72" s="49"/>
      <c r="F72" s="49"/>
      <c r="G72" s="49"/>
      <c r="H72" s="20" t="s">
        <v>53</v>
      </c>
      <c r="I72" s="21">
        <v>100</v>
      </c>
      <c r="J72" s="21">
        <v>100</v>
      </c>
      <c r="K72" s="21">
        <v>100</v>
      </c>
      <c r="L72" s="21">
        <v>100</v>
      </c>
      <c r="M72" s="21">
        <f t="shared" si="5"/>
        <v>100</v>
      </c>
      <c r="N72" s="62"/>
      <c r="O72" s="59"/>
      <c r="P72" s="14"/>
    </row>
    <row r="73" spans="2:16" ht="129" customHeight="1" x14ac:dyDescent="0.25">
      <c r="B73" s="49"/>
      <c r="C73" s="51"/>
      <c r="D73" s="49"/>
      <c r="E73" s="49"/>
      <c r="F73" s="49"/>
      <c r="G73" s="49"/>
      <c r="H73" s="20" t="s">
        <v>199</v>
      </c>
      <c r="I73" s="21">
        <v>40</v>
      </c>
      <c r="J73" s="21">
        <v>38</v>
      </c>
      <c r="K73" s="21">
        <v>25</v>
      </c>
      <c r="L73" s="22">
        <v>25.7</v>
      </c>
      <c r="M73" s="21">
        <f t="shared" si="5"/>
        <v>102.8</v>
      </c>
      <c r="N73" s="62"/>
      <c r="O73" s="59"/>
      <c r="P73" s="14"/>
    </row>
    <row r="74" spans="2:16" ht="91.5" customHeight="1" x14ac:dyDescent="0.25">
      <c r="B74" s="50"/>
      <c r="C74" s="52"/>
      <c r="D74" s="50"/>
      <c r="E74" s="50"/>
      <c r="F74" s="50"/>
      <c r="G74" s="50"/>
      <c r="H74" s="34" t="s">
        <v>329</v>
      </c>
      <c r="I74" s="35" t="s">
        <v>134</v>
      </c>
      <c r="J74" s="35" t="s">
        <v>134</v>
      </c>
      <c r="K74" s="36">
        <v>65</v>
      </c>
      <c r="L74" s="22">
        <v>65</v>
      </c>
      <c r="M74" s="21">
        <f t="shared" si="5"/>
        <v>100</v>
      </c>
      <c r="N74" s="63"/>
      <c r="O74" s="60"/>
      <c r="P74" s="14"/>
    </row>
    <row r="75" spans="2:16" ht="97.5" customHeight="1" x14ac:dyDescent="0.25">
      <c r="B75" s="48" t="s">
        <v>170</v>
      </c>
      <c r="C75" s="48" t="s">
        <v>147</v>
      </c>
      <c r="D75" s="54">
        <v>74551.199999999997</v>
      </c>
      <c r="E75" s="54">
        <v>61961.9</v>
      </c>
      <c r="F75" s="54">
        <f t="shared" ref="F75:F133" si="6">E75/D75*100</f>
        <v>83.113216152120955</v>
      </c>
      <c r="G75" s="54">
        <v>70</v>
      </c>
      <c r="H75" s="104" t="s">
        <v>150</v>
      </c>
      <c r="I75" s="75">
        <v>25</v>
      </c>
      <c r="J75" s="75">
        <v>25</v>
      </c>
      <c r="K75" s="75">
        <v>25</v>
      </c>
      <c r="L75" s="75">
        <v>25</v>
      </c>
      <c r="M75" s="75">
        <f>J75/K75*100</f>
        <v>100</v>
      </c>
      <c r="N75" s="55" t="s">
        <v>325</v>
      </c>
      <c r="O75" s="58" t="s">
        <v>336</v>
      </c>
      <c r="P75" s="14"/>
    </row>
    <row r="76" spans="2:16" ht="18.75" customHeight="1" x14ac:dyDescent="0.25">
      <c r="B76" s="49"/>
      <c r="C76" s="51"/>
      <c r="D76" s="49"/>
      <c r="E76" s="49"/>
      <c r="F76" s="49"/>
      <c r="G76" s="49"/>
      <c r="H76" s="105"/>
      <c r="I76" s="76"/>
      <c r="J76" s="76"/>
      <c r="K76" s="76"/>
      <c r="L76" s="76"/>
      <c r="M76" s="76"/>
      <c r="N76" s="56"/>
      <c r="O76" s="59"/>
      <c r="P76" s="14"/>
    </row>
    <row r="77" spans="2:16" ht="39" customHeight="1" x14ac:dyDescent="0.25">
      <c r="B77" s="49"/>
      <c r="C77" s="51"/>
      <c r="D77" s="49"/>
      <c r="E77" s="49"/>
      <c r="F77" s="49"/>
      <c r="G77" s="49"/>
      <c r="H77" s="37" t="s">
        <v>56</v>
      </c>
      <c r="I77" s="22" t="s">
        <v>134</v>
      </c>
      <c r="J77" s="22" t="s">
        <v>134</v>
      </c>
      <c r="K77" s="38">
        <v>17.399999999999999</v>
      </c>
      <c r="L77" s="38">
        <v>21.5</v>
      </c>
      <c r="M77" s="39">
        <f>L77*100/K77</f>
        <v>123.56321839080461</v>
      </c>
      <c r="N77" s="56"/>
      <c r="O77" s="59"/>
      <c r="P77" s="14"/>
    </row>
    <row r="78" spans="2:16" ht="90" customHeight="1" x14ac:dyDescent="0.25">
      <c r="B78" s="49"/>
      <c r="C78" s="51"/>
      <c r="D78" s="49"/>
      <c r="E78" s="49"/>
      <c r="F78" s="49"/>
      <c r="G78" s="49"/>
      <c r="H78" s="37" t="s">
        <v>313</v>
      </c>
      <c r="I78" s="22" t="s">
        <v>134</v>
      </c>
      <c r="J78" s="21">
        <v>22</v>
      </c>
      <c r="K78" s="39">
        <v>81</v>
      </c>
      <c r="L78" s="39">
        <v>81</v>
      </c>
      <c r="M78" s="39">
        <f>L78*100/K78</f>
        <v>100</v>
      </c>
      <c r="N78" s="56"/>
      <c r="O78" s="59"/>
      <c r="P78" s="14"/>
    </row>
    <row r="79" spans="2:16" ht="39" customHeight="1" x14ac:dyDescent="0.25">
      <c r="B79" s="49"/>
      <c r="C79" s="51"/>
      <c r="D79" s="49"/>
      <c r="E79" s="49"/>
      <c r="F79" s="49"/>
      <c r="G79" s="49"/>
      <c r="H79" s="20" t="s">
        <v>319</v>
      </c>
      <c r="I79" s="21">
        <v>100</v>
      </c>
      <c r="J79" s="21">
        <v>100</v>
      </c>
      <c r="K79" s="21">
        <v>100</v>
      </c>
      <c r="L79" s="21">
        <v>100</v>
      </c>
      <c r="M79" s="21">
        <f>J79/K79*100</f>
        <v>100</v>
      </c>
      <c r="N79" s="56"/>
      <c r="O79" s="59"/>
      <c r="P79" s="14"/>
    </row>
    <row r="80" spans="2:16" ht="41.25" customHeight="1" x14ac:dyDescent="0.25">
      <c r="B80" s="49"/>
      <c r="C80" s="51"/>
      <c r="D80" s="49"/>
      <c r="E80" s="49"/>
      <c r="F80" s="49"/>
      <c r="G80" s="49"/>
      <c r="H80" s="20" t="s">
        <v>320</v>
      </c>
      <c r="I80" s="22">
        <v>98.6</v>
      </c>
      <c r="J80" s="22">
        <v>98.6</v>
      </c>
      <c r="K80" s="22">
        <v>98.6</v>
      </c>
      <c r="L80" s="22">
        <v>98.6</v>
      </c>
      <c r="M80" s="21">
        <f>J80/K80*100</f>
        <v>100</v>
      </c>
      <c r="N80" s="56"/>
      <c r="O80" s="59"/>
      <c r="P80" s="14"/>
    </row>
    <row r="81" spans="2:16" ht="40.5" customHeight="1" x14ac:dyDescent="0.25">
      <c r="B81" s="49"/>
      <c r="C81" s="51"/>
      <c r="D81" s="49"/>
      <c r="E81" s="49"/>
      <c r="F81" s="49"/>
      <c r="G81" s="49"/>
      <c r="H81" s="20" t="s">
        <v>321</v>
      </c>
      <c r="I81" s="22">
        <v>4.9000000000000004</v>
      </c>
      <c r="J81" s="22">
        <v>20.2</v>
      </c>
      <c r="K81" s="21">
        <v>20.3</v>
      </c>
      <c r="L81" s="22">
        <v>20.3</v>
      </c>
      <c r="M81" s="21">
        <f>L81*100/K81</f>
        <v>100</v>
      </c>
      <c r="N81" s="56"/>
      <c r="O81" s="59"/>
      <c r="P81" s="14"/>
    </row>
    <row r="82" spans="2:16" ht="119.25" customHeight="1" x14ac:dyDescent="0.25">
      <c r="B82" s="49"/>
      <c r="C82" s="51"/>
      <c r="D82" s="49"/>
      <c r="E82" s="49"/>
      <c r="F82" s="49"/>
      <c r="G82" s="49"/>
      <c r="H82" s="20" t="s">
        <v>322</v>
      </c>
      <c r="I82" s="21">
        <v>100</v>
      </c>
      <c r="J82" s="21">
        <v>100</v>
      </c>
      <c r="K82" s="21">
        <v>100</v>
      </c>
      <c r="L82" s="21">
        <v>100</v>
      </c>
      <c r="M82" s="21">
        <f>J82/K82*100</f>
        <v>100</v>
      </c>
      <c r="N82" s="56"/>
      <c r="O82" s="59"/>
      <c r="P82" s="14"/>
    </row>
    <row r="83" spans="2:16" ht="79.5" customHeight="1" x14ac:dyDescent="0.25">
      <c r="B83" s="49"/>
      <c r="C83" s="51"/>
      <c r="D83" s="49"/>
      <c r="E83" s="49"/>
      <c r="F83" s="49"/>
      <c r="G83" s="49"/>
      <c r="H83" s="20" t="s">
        <v>323</v>
      </c>
      <c r="I83" s="21">
        <v>100</v>
      </c>
      <c r="J83" s="21">
        <v>100</v>
      </c>
      <c r="K83" s="21">
        <v>100</v>
      </c>
      <c r="L83" s="21">
        <v>100</v>
      </c>
      <c r="M83" s="21">
        <f>J83/K83*100</f>
        <v>100</v>
      </c>
      <c r="N83" s="56"/>
      <c r="O83" s="59"/>
      <c r="P83" s="14"/>
    </row>
    <row r="84" spans="2:16" ht="105" customHeight="1" x14ac:dyDescent="0.25">
      <c r="B84" s="49"/>
      <c r="C84" s="51"/>
      <c r="D84" s="49"/>
      <c r="E84" s="49"/>
      <c r="F84" s="49"/>
      <c r="G84" s="49"/>
      <c r="H84" s="20" t="s">
        <v>324</v>
      </c>
      <c r="I84" s="21">
        <v>29.1</v>
      </c>
      <c r="J84" s="21">
        <v>12</v>
      </c>
      <c r="K84" s="21">
        <v>15</v>
      </c>
      <c r="L84" s="21">
        <v>15</v>
      </c>
      <c r="M84" s="21">
        <f>L84*100/K84</f>
        <v>100</v>
      </c>
      <c r="N84" s="56"/>
      <c r="O84" s="59"/>
      <c r="P84" s="14"/>
    </row>
    <row r="85" spans="2:16" ht="72.75" customHeight="1" x14ac:dyDescent="0.25">
      <c r="B85" s="48" t="s">
        <v>171</v>
      </c>
      <c r="C85" s="48" t="s">
        <v>54</v>
      </c>
      <c r="D85" s="54">
        <v>5378.2</v>
      </c>
      <c r="E85" s="54">
        <v>5168.7</v>
      </c>
      <c r="F85" s="54">
        <f>E85/D85*100</f>
        <v>96.104644676657614</v>
      </c>
      <c r="G85" s="54">
        <v>71.400000000000006</v>
      </c>
      <c r="H85" s="20" t="s">
        <v>55</v>
      </c>
      <c r="I85" s="22">
        <v>57.8</v>
      </c>
      <c r="J85" s="22">
        <v>53.8</v>
      </c>
      <c r="K85" s="21">
        <v>54</v>
      </c>
      <c r="L85" s="21">
        <v>54</v>
      </c>
      <c r="M85" s="21">
        <f>L85*100/K85</f>
        <v>100</v>
      </c>
      <c r="N85" s="72" t="s">
        <v>312</v>
      </c>
      <c r="O85" s="73" t="s">
        <v>348</v>
      </c>
      <c r="P85" s="14"/>
    </row>
    <row r="86" spans="2:16" ht="54" customHeight="1" x14ac:dyDescent="0.25">
      <c r="B86" s="49"/>
      <c r="C86" s="51"/>
      <c r="D86" s="49"/>
      <c r="E86" s="49"/>
      <c r="F86" s="49"/>
      <c r="G86" s="49"/>
      <c r="H86" s="20" t="s">
        <v>308</v>
      </c>
      <c r="I86" s="21">
        <v>25</v>
      </c>
      <c r="J86" s="21">
        <v>25</v>
      </c>
      <c r="K86" s="21">
        <v>25.5</v>
      </c>
      <c r="L86" s="21">
        <v>25.5</v>
      </c>
      <c r="M86" s="21">
        <f>L86*100/K86</f>
        <v>100</v>
      </c>
      <c r="N86" s="72"/>
      <c r="O86" s="73"/>
      <c r="P86" s="14"/>
    </row>
    <row r="87" spans="2:16" ht="80.25" customHeight="1" x14ac:dyDescent="0.25">
      <c r="B87" s="49"/>
      <c r="C87" s="51"/>
      <c r="D87" s="49"/>
      <c r="E87" s="49"/>
      <c r="F87" s="49"/>
      <c r="G87" s="49"/>
      <c r="H87" s="20" t="s">
        <v>309</v>
      </c>
      <c r="I87" s="22">
        <v>42.5</v>
      </c>
      <c r="J87" s="22">
        <v>42.5</v>
      </c>
      <c r="K87" s="21">
        <v>43</v>
      </c>
      <c r="L87" s="21">
        <v>43</v>
      </c>
      <c r="M87" s="21">
        <f>L87*100/K87</f>
        <v>100</v>
      </c>
      <c r="N87" s="72"/>
      <c r="O87" s="73"/>
      <c r="P87" s="14"/>
    </row>
    <row r="88" spans="2:16" ht="93.75" customHeight="1" x14ac:dyDescent="0.25">
      <c r="B88" s="49"/>
      <c r="C88" s="51"/>
      <c r="D88" s="49"/>
      <c r="E88" s="49"/>
      <c r="F88" s="49"/>
      <c r="G88" s="49"/>
      <c r="H88" s="20" t="s">
        <v>310</v>
      </c>
      <c r="I88" s="21">
        <v>100</v>
      </c>
      <c r="J88" s="21">
        <v>100</v>
      </c>
      <c r="K88" s="21">
        <v>100</v>
      </c>
      <c r="L88" s="21">
        <v>100</v>
      </c>
      <c r="M88" s="21">
        <f t="shared" ref="M88:M92" si="7">J88/K88*100</f>
        <v>100</v>
      </c>
      <c r="N88" s="72"/>
      <c r="O88" s="73"/>
      <c r="P88" s="14"/>
    </row>
    <row r="89" spans="2:16" ht="78.75" customHeight="1" x14ac:dyDescent="0.25">
      <c r="B89" s="50"/>
      <c r="C89" s="52"/>
      <c r="D89" s="50"/>
      <c r="E89" s="50"/>
      <c r="F89" s="50"/>
      <c r="G89" s="50"/>
      <c r="H89" s="26" t="s">
        <v>311</v>
      </c>
      <c r="I89" s="40">
        <v>100</v>
      </c>
      <c r="J89" s="41">
        <v>12.5</v>
      </c>
      <c r="K89" s="40">
        <v>0</v>
      </c>
      <c r="L89" s="21">
        <v>0</v>
      </c>
      <c r="M89" s="21" t="s">
        <v>134</v>
      </c>
      <c r="N89" s="72"/>
      <c r="O89" s="73"/>
      <c r="P89" s="14"/>
    </row>
    <row r="90" spans="2:16" ht="88.5" customHeight="1" x14ac:dyDescent="0.25">
      <c r="B90" s="48" t="s">
        <v>172</v>
      </c>
      <c r="C90" s="48" t="s">
        <v>57</v>
      </c>
      <c r="D90" s="54">
        <v>4342.3999999999996</v>
      </c>
      <c r="E90" s="54">
        <v>4230.3999999999996</v>
      </c>
      <c r="F90" s="54">
        <f t="shared" si="6"/>
        <v>97.420781134856298</v>
      </c>
      <c r="G90" s="54">
        <v>100</v>
      </c>
      <c r="H90" s="26" t="s">
        <v>58</v>
      </c>
      <c r="I90" s="22">
        <v>3.4</v>
      </c>
      <c r="J90" s="22">
        <v>3.4</v>
      </c>
      <c r="K90" s="22">
        <v>3.5</v>
      </c>
      <c r="L90" s="22">
        <v>5.5</v>
      </c>
      <c r="M90" s="21">
        <f>L90*100/K90</f>
        <v>157.14285714285714</v>
      </c>
      <c r="N90" s="72" t="s">
        <v>298</v>
      </c>
      <c r="O90" s="73" t="s">
        <v>297</v>
      </c>
      <c r="P90" s="14"/>
    </row>
    <row r="91" spans="2:16" ht="114" customHeight="1" x14ac:dyDescent="0.25">
      <c r="B91" s="50"/>
      <c r="C91" s="52"/>
      <c r="D91" s="50"/>
      <c r="E91" s="50"/>
      <c r="F91" s="50"/>
      <c r="G91" s="50"/>
      <c r="H91" s="20" t="s">
        <v>148</v>
      </c>
      <c r="I91" s="22">
        <v>18</v>
      </c>
      <c r="J91" s="22">
        <v>21</v>
      </c>
      <c r="K91" s="22">
        <v>91</v>
      </c>
      <c r="L91" s="22">
        <v>91</v>
      </c>
      <c r="M91" s="21">
        <f>L91*100/K91</f>
        <v>100</v>
      </c>
      <c r="N91" s="72"/>
      <c r="O91" s="73"/>
      <c r="P91" s="14"/>
    </row>
    <row r="92" spans="2:16" ht="76.5" customHeight="1" x14ac:dyDescent="0.25">
      <c r="B92" s="48" t="s">
        <v>185</v>
      </c>
      <c r="C92" s="48" t="s">
        <v>59</v>
      </c>
      <c r="D92" s="54">
        <v>1771.7</v>
      </c>
      <c r="E92" s="54">
        <v>1740.8</v>
      </c>
      <c r="F92" s="54">
        <f t="shared" si="6"/>
        <v>98.255912400519279</v>
      </c>
      <c r="G92" s="54">
        <v>66.7</v>
      </c>
      <c r="H92" s="20" t="s">
        <v>151</v>
      </c>
      <c r="I92" s="22">
        <v>15.2</v>
      </c>
      <c r="J92" s="22">
        <v>15.2</v>
      </c>
      <c r="K92" s="22">
        <v>15.2</v>
      </c>
      <c r="L92" s="22">
        <v>15.2</v>
      </c>
      <c r="M92" s="21">
        <f t="shared" si="7"/>
        <v>100</v>
      </c>
      <c r="N92" s="72" t="s">
        <v>306</v>
      </c>
      <c r="O92" s="73" t="s">
        <v>307</v>
      </c>
      <c r="P92" s="14"/>
    </row>
    <row r="93" spans="2:16" ht="66.75" customHeight="1" x14ac:dyDescent="0.25">
      <c r="B93" s="49"/>
      <c r="C93" s="51"/>
      <c r="D93" s="67"/>
      <c r="E93" s="67"/>
      <c r="F93" s="49"/>
      <c r="G93" s="49"/>
      <c r="H93" s="20" t="s">
        <v>141</v>
      </c>
      <c r="I93" s="22">
        <v>5726</v>
      </c>
      <c r="J93" s="22">
        <v>5791</v>
      </c>
      <c r="K93" s="22">
        <v>5200</v>
      </c>
      <c r="L93" s="22">
        <v>5555</v>
      </c>
      <c r="M93" s="21">
        <f>L93*100/K93</f>
        <v>106.82692307692308</v>
      </c>
      <c r="N93" s="72"/>
      <c r="O93" s="73"/>
      <c r="P93" s="14"/>
    </row>
    <row r="94" spans="2:16" ht="249.75" customHeight="1" x14ac:dyDescent="0.25">
      <c r="B94" s="50"/>
      <c r="C94" s="52"/>
      <c r="D94" s="81"/>
      <c r="E94" s="81"/>
      <c r="F94" s="50"/>
      <c r="G94" s="50"/>
      <c r="H94" s="20" t="s">
        <v>60</v>
      </c>
      <c r="I94" s="21">
        <v>79</v>
      </c>
      <c r="J94" s="21">
        <v>80</v>
      </c>
      <c r="K94" s="21">
        <v>81</v>
      </c>
      <c r="L94" s="22">
        <v>81</v>
      </c>
      <c r="M94" s="21">
        <f>L94*100/K94</f>
        <v>100</v>
      </c>
      <c r="N94" s="72"/>
      <c r="O94" s="73"/>
      <c r="P94" s="14"/>
    </row>
    <row r="95" spans="2:16" ht="140.25" customHeight="1" x14ac:dyDescent="0.25">
      <c r="B95" s="48" t="s">
        <v>184</v>
      </c>
      <c r="C95" s="48" t="s">
        <v>61</v>
      </c>
      <c r="D95" s="53">
        <v>135937.1</v>
      </c>
      <c r="E95" s="53">
        <v>123070.9</v>
      </c>
      <c r="F95" s="54">
        <f t="shared" si="6"/>
        <v>90.535181344901417</v>
      </c>
      <c r="G95" s="54">
        <v>75</v>
      </c>
      <c r="H95" s="20" t="s">
        <v>149</v>
      </c>
      <c r="I95" s="21">
        <v>58.12</v>
      </c>
      <c r="J95" s="22">
        <v>53.19</v>
      </c>
      <c r="K95" s="22" t="s">
        <v>253</v>
      </c>
      <c r="L95" s="22">
        <v>45.23</v>
      </c>
      <c r="M95" s="21">
        <v>100</v>
      </c>
      <c r="N95" s="55" t="s">
        <v>337</v>
      </c>
      <c r="O95" s="58" t="s">
        <v>349</v>
      </c>
      <c r="P95" s="14">
        <v>4</v>
      </c>
    </row>
    <row r="96" spans="2:16" ht="41.25" customHeight="1" x14ac:dyDescent="0.25">
      <c r="B96" s="49"/>
      <c r="C96" s="51"/>
      <c r="D96" s="49"/>
      <c r="E96" s="49"/>
      <c r="F96" s="49"/>
      <c r="G96" s="49"/>
      <c r="H96" s="20" t="s">
        <v>62</v>
      </c>
      <c r="I96" s="21">
        <v>108.94</v>
      </c>
      <c r="J96" s="22">
        <v>106.91</v>
      </c>
      <c r="K96" s="22" t="s">
        <v>315</v>
      </c>
      <c r="L96" s="22">
        <v>107.18</v>
      </c>
      <c r="M96" s="21">
        <v>100</v>
      </c>
      <c r="N96" s="56"/>
      <c r="O96" s="59"/>
      <c r="P96" s="14"/>
    </row>
    <row r="97" spans="2:16" ht="39.75" customHeight="1" x14ac:dyDescent="0.25">
      <c r="B97" s="49"/>
      <c r="C97" s="51"/>
      <c r="D97" s="49"/>
      <c r="E97" s="49"/>
      <c r="F97" s="49"/>
      <c r="G97" s="49"/>
      <c r="H97" s="20" t="s">
        <v>63</v>
      </c>
      <c r="I97" s="22">
        <v>0.73</v>
      </c>
      <c r="J97" s="22">
        <v>1.33</v>
      </c>
      <c r="K97" s="22" t="s">
        <v>254</v>
      </c>
      <c r="L97" s="22">
        <v>0</v>
      </c>
      <c r="M97" s="21">
        <v>100</v>
      </c>
      <c r="N97" s="56"/>
      <c r="O97" s="59"/>
      <c r="P97" s="14"/>
    </row>
    <row r="98" spans="2:16" ht="41.25" customHeight="1" x14ac:dyDescent="0.25">
      <c r="B98" s="49"/>
      <c r="C98" s="51"/>
      <c r="D98" s="49"/>
      <c r="E98" s="49"/>
      <c r="F98" s="49"/>
      <c r="G98" s="49"/>
      <c r="H98" s="20" t="s">
        <v>64</v>
      </c>
      <c r="I98" s="22">
        <v>0</v>
      </c>
      <c r="J98" s="22">
        <v>0</v>
      </c>
      <c r="K98" s="22">
        <v>0</v>
      </c>
      <c r="L98" s="22">
        <v>0</v>
      </c>
      <c r="M98" s="21">
        <v>100</v>
      </c>
      <c r="N98" s="56"/>
      <c r="O98" s="59"/>
      <c r="P98" s="14"/>
    </row>
    <row r="99" spans="2:16" ht="53.25" customHeight="1" x14ac:dyDescent="0.25">
      <c r="B99" s="49"/>
      <c r="C99" s="51"/>
      <c r="D99" s="49"/>
      <c r="E99" s="49"/>
      <c r="F99" s="49"/>
      <c r="G99" s="49"/>
      <c r="H99" s="20" t="s">
        <v>65</v>
      </c>
      <c r="I99" s="21">
        <v>100</v>
      </c>
      <c r="J99" s="21">
        <v>100</v>
      </c>
      <c r="K99" s="21">
        <v>100</v>
      </c>
      <c r="L99" s="21">
        <v>100</v>
      </c>
      <c r="M99" s="21">
        <v>100</v>
      </c>
      <c r="N99" s="56"/>
      <c r="O99" s="59"/>
      <c r="P99" s="14"/>
    </row>
    <row r="100" spans="2:16" ht="70.5" customHeight="1" x14ac:dyDescent="0.25">
      <c r="B100" s="49"/>
      <c r="C100" s="51"/>
      <c r="D100" s="49"/>
      <c r="E100" s="49"/>
      <c r="F100" s="49"/>
      <c r="G100" s="49"/>
      <c r="H100" s="20" t="s">
        <v>66</v>
      </c>
      <c r="I100" s="21">
        <v>35</v>
      </c>
      <c r="J100" s="22" t="s">
        <v>134</v>
      </c>
      <c r="K100" s="22" t="s">
        <v>134</v>
      </c>
      <c r="L100" s="22" t="s">
        <v>134</v>
      </c>
      <c r="M100" s="21" t="s">
        <v>134</v>
      </c>
      <c r="N100" s="56"/>
      <c r="O100" s="59"/>
      <c r="P100" s="14"/>
    </row>
    <row r="101" spans="2:16" ht="39" customHeight="1" x14ac:dyDescent="0.25">
      <c r="B101" s="49"/>
      <c r="C101" s="51"/>
      <c r="D101" s="49"/>
      <c r="E101" s="49"/>
      <c r="F101" s="49"/>
      <c r="G101" s="49"/>
      <c r="H101" s="20" t="s">
        <v>67</v>
      </c>
      <c r="I101" s="21">
        <v>12.28</v>
      </c>
      <c r="J101" s="22" t="s">
        <v>134</v>
      </c>
      <c r="K101" s="22" t="s">
        <v>134</v>
      </c>
      <c r="L101" s="22" t="s">
        <v>134</v>
      </c>
      <c r="M101" s="21" t="s">
        <v>134</v>
      </c>
      <c r="N101" s="56"/>
      <c r="O101" s="59"/>
      <c r="P101" s="14"/>
    </row>
    <row r="102" spans="2:16" ht="54" customHeight="1" x14ac:dyDescent="0.25">
      <c r="B102" s="49"/>
      <c r="C102" s="51"/>
      <c r="D102" s="49"/>
      <c r="E102" s="49"/>
      <c r="F102" s="49"/>
      <c r="G102" s="49"/>
      <c r="H102" s="20" t="s">
        <v>68</v>
      </c>
      <c r="I102" s="21">
        <v>100</v>
      </c>
      <c r="J102" s="21">
        <v>100</v>
      </c>
      <c r="K102" s="21">
        <v>100</v>
      </c>
      <c r="L102" s="21">
        <v>100</v>
      </c>
      <c r="M102" s="21">
        <v>100</v>
      </c>
      <c r="N102" s="56"/>
      <c r="O102" s="59"/>
      <c r="P102" s="14"/>
    </row>
    <row r="103" spans="2:16" ht="66.75" customHeight="1" x14ac:dyDescent="0.25">
      <c r="B103" s="49"/>
      <c r="C103" s="51"/>
      <c r="D103" s="49"/>
      <c r="E103" s="49"/>
      <c r="F103" s="49"/>
      <c r="G103" s="49"/>
      <c r="H103" s="20" t="s">
        <v>69</v>
      </c>
      <c r="I103" s="21">
        <v>100</v>
      </c>
      <c r="J103" s="21">
        <v>100</v>
      </c>
      <c r="K103" s="21">
        <v>100</v>
      </c>
      <c r="L103" s="21">
        <v>100</v>
      </c>
      <c r="M103" s="21">
        <v>100</v>
      </c>
      <c r="N103" s="56"/>
      <c r="O103" s="59"/>
      <c r="P103" s="14"/>
    </row>
    <row r="104" spans="2:16" ht="54" customHeight="1" x14ac:dyDescent="0.25">
      <c r="B104" s="49"/>
      <c r="C104" s="51"/>
      <c r="D104" s="49"/>
      <c r="E104" s="49"/>
      <c r="F104" s="49"/>
      <c r="G104" s="49"/>
      <c r="H104" s="20" t="s">
        <v>70</v>
      </c>
      <c r="I104" s="21">
        <v>96.23</v>
      </c>
      <c r="J104" s="22">
        <v>96.88</v>
      </c>
      <c r="K104" s="22" t="s">
        <v>255</v>
      </c>
      <c r="L104" s="22">
        <v>98.06</v>
      </c>
      <c r="M104" s="21">
        <v>100</v>
      </c>
      <c r="N104" s="56"/>
      <c r="O104" s="59"/>
      <c r="P104" s="14"/>
    </row>
    <row r="105" spans="2:16" ht="51.75" customHeight="1" x14ac:dyDescent="0.25">
      <c r="B105" s="49"/>
      <c r="C105" s="51"/>
      <c r="D105" s="49"/>
      <c r="E105" s="49"/>
      <c r="F105" s="49"/>
      <c r="G105" s="49"/>
      <c r="H105" s="20" t="s">
        <v>71</v>
      </c>
      <c r="I105" s="21">
        <v>100</v>
      </c>
      <c r="J105" s="21">
        <v>100</v>
      </c>
      <c r="K105" s="21">
        <v>100</v>
      </c>
      <c r="L105" s="21">
        <v>100</v>
      </c>
      <c r="M105" s="21">
        <v>100</v>
      </c>
      <c r="N105" s="56"/>
      <c r="O105" s="59"/>
      <c r="P105" s="14"/>
    </row>
    <row r="106" spans="2:16" ht="78.75" customHeight="1" x14ac:dyDescent="0.25">
      <c r="B106" s="49"/>
      <c r="C106" s="51"/>
      <c r="D106" s="49"/>
      <c r="E106" s="49"/>
      <c r="F106" s="49"/>
      <c r="G106" s="49"/>
      <c r="H106" s="20" t="s">
        <v>72</v>
      </c>
      <c r="I106" s="22">
        <v>1.52</v>
      </c>
      <c r="J106" s="22">
        <v>0.6</v>
      </c>
      <c r="K106" s="22" t="s">
        <v>256</v>
      </c>
      <c r="L106" s="22">
        <v>0.1</v>
      </c>
      <c r="M106" s="21">
        <v>100</v>
      </c>
      <c r="N106" s="56"/>
      <c r="O106" s="59"/>
      <c r="P106" s="14"/>
    </row>
    <row r="107" spans="2:16" ht="40.5" customHeight="1" x14ac:dyDescent="0.25">
      <c r="B107" s="49"/>
      <c r="C107" s="51"/>
      <c r="D107" s="49"/>
      <c r="E107" s="49"/>
      <c r="F107" s="49"/>
      <c r="G107" s="49"/>
      <c r="H107" s="20" t="s">
        <v>73</v>
      </c>
      <c r="I107" s="22">
        <v>0</v>
      </c>
      <c r="J107" s="22">
        <v>0</v>
      </c>
      <c r="K107" s="22">
        <v>0</v>
      </c>
      <c r="L107" s="22">
        <v>0</v>
      </c>
      <c r="M107" s="21">
        <v>100</v>
      </c>
      <c r="N107" s="56"/>
      <c r="O107" s="59"/>
      <c r="P107" s="14"/>
    </row>
    <row r="108" spans="2:16" ht="64.5" customHeight="1" x14ac:dyDescent="0.25">
      <c r="B108" s="49"/>
      <c r="C108" s="51"/>
      <c r="D108" s="49"/>
      <c r="E108" s="49"/>
      <c r="F108" s="49"/>
      <c r="G108" s="49"/>
      <c r="H108" s="20" t="s">
        <v>74</v>
      </c>
      <c r="I108" s="21">
        <v>99.76</v>
      </c>
      <c r="J108" s="22">
        <v>90.39</v>
      </c>
      <c r="K108" s="22" t="s">
        <v>257</v>
      </c>
      <c r="L108" s="22">
        <v>39.85</v>
      </c>
      <c r="M108" s="21">
        <v>100</v>
      </c>
      <c r="N108" s="56"/>
      <c r="O108" s="59"/>
      <c r="P108" s="14"/>
    </row>
    <row r="109" spans="2:16" ht="66" customHeight="1" x14ac:dyDescent="0.25">
      <c r="B109" s="49"/>
      <c r="C109" s="51"/>
      <c r="D109" s="49"/>
      <c r="E109" s="49"/>
      <c r="F109" s="49"/>
      <c r="G109" s="49"/>
      <c r="H109" s="20" t="s">
        <v>215</v>
      </c>
      <c r="I109" s="21" t="s">
        <v>134</v>
      </c>
      <c r="J109" s="22">
        <v>100</v>
      </c>
      <c r="K109" s="22">
        <v>100</v>
      </c>
      <c r="L109" s="22">
        <v>100</v>
      </c>
      <c r="M109" s="21">
        <v>100</v>
      </c>
      <c r="N109" s="56"/>
      <c r="O109" s="59"/>
      <c r="P109" s="14"/>
    </row>
    <row r="110" spans="2:16" ht="105" customHeight="1" x14ac:dyDescent="0.25">
      <c r="B110" s="50"/>
      <c r="C110" s="52"/>
      <c r="D110" s="50"/>
      <c r="E110" s="50"/>
      <c r="F110" s="50"/>
      <c r="G110" s="50"/>
      <c r="H110" s="20" t="s">
        <v>216</v>
      </c>
      <c r="I110" s="21" t="s">
        <v>134</v>
      </c>
      <c r="J110" s="22">
        <v>100</v>
      </c>
      <c r="K110" s="22">
        <v>100</v>
      </c>
      <c r="L110" s="22">
        <v>100</v>
      </c>
      <c r="M110" s="21">
        <v>100</v>
      </c>
      <c r="N110" s="57"/>
      <c r="O110" s="60"/>
      <c r="P110" s="14"/>
    </row>
    <row r="111" spans="2:16" ht="57" customHeight="1" x14ac:dyDescent="0.25">
      <c r="B111" s="48" t="s">
        <v>183</v>
      </c>
      <c r="C111" s="48" t="s">
        <v>75</v>
      </c>
      <c r="D111" s="54">
        <v>91851</v>
      </c>
      <c r="E111" s="54">
        <v>91712.9</v>
      </c>
      <c r="F111" s="54">
        <f t="shared" si="6"/>
        <v>99.849647799152976</v>
      </c>
      <c r="G111" s="54">
        <v>80</v>
      </c>
      <c r="H111" s="20" t="s">
        <v>76</v>
      </c>
      <c r="I111" s="21">
        <v>38.700000000000003</v>
      </c>
      <c r="J111" s="21">
        <v>57.26</v>
      </c>
      <c r="K111" s="21">
        <v>41</v>
      </c>
      <c r="L111" s="21">
        <v>42.03</v>
      </c>
      <c r="M111" s="21">
        <f>L111*100/K111</f>
        <v>102.51219512195122</v>
      </c>
      <c r="N111" s="72" t="s">
        <v>260</v>
      </c>
      <c r="O111" s="73" t="s">
        <v>350</v>
      </c>
      <c r="P111" s="14">
        <v>5</v>
      </c>
    </row>
    <row r="112" spans="2:16" ht="63.75" customHeight="1" x14ac:dyDescent="0.25">
      <c r="B112" s="49"/>
      <c r="C112" s="51"/>
      <c r="D112" s="49"/>
      <c r="E112" s="49"/>
      <c r="F112" s="49"/>
      <c r="G112" s="49"/>
      <c r="H112" s="20" t="s">
        <v>77</v>
      </c>
      <c r="I112" s="21">
        <v>25.1</v>
      </c>
      <c r="J112" s="21">
        <v>33.869999999999997</v>
      </c>
      <c r="K112" s="40">
        <v>22</v>
      </c>
      <c r="L112" s="22">
        <v>17.399999999999999</v>
      </c>
      <c r="M112" s="21">
        <f>L112*100/K112</f>
        <v>79.090909090909079</v>
      </c>
      <c r="N112" s="72"/>
      <c r="O112" s="73"/>
      <c r="P112" s="14"/>
    </row>
    <row r="113" spans="2:16" ht="42.75" customHeight="1" x14ac:dyDescent="0.25">
      <c r="B113" s="49"/>
      <c r="C113" s="51"/>
      <c r="D113" s="49"/>
      <c r="E113" s="49"/>
      <c r="F113" s="49"/>
      <c r="G113" s="49"/>
      <c r="H113" s="20" t="s">
        <v>144</v>
      </c>
      <c r="I113" s="21">
        <v>100</v>
      </c>
      <c r="J113" s="21">
        <v>100</v>
      </c>
      <c r="K113" s="21">
        <v>100</v>
      </c>
      <c r="L113" s="21">
        <v>100</v>
      </c>
      <c r="M113" s="21">
        <f t="shared" ref="M113:M125" si="8">J113/K113*100</f>
        <v>100</v>
      </c>
      <c r="N113" s="72"/>
      <c r="O113" s="73"/>
      <c r="P113" s="14"/>
    </row>
    <row r="114" spans="2:16" ht="27" customHeight="1" x14ac:dyDescent="0.25">
      <c r="B114" s="49"/>
      <c r="C114" s="51"/>
      <c r="D114" s="49"/>
      <c r="E114" s="49"/>
      <c r="F114" s="49"/>
      <c r="G114" s="49"/>
      <c r="H114" s="20" t="s">
        <v>78</v>
      </c>
      <c r="I114" s="21">
        <v>100</v>
      </c>
      <c r="J114" s="21">
        <v>100</v>
      </c>
      <c r="K114" s="21">
        <v>100</v>
      </c>
      <c r="L114" s="21">
        <v>100</v>
      </c>
      <c r="M114" s="21">
        <f t="shared" si="8"/>
        <v>100</v>
      </c>
      <c r="N114" s="72"/>
      <c r="O114" s="73"/>
      <c r="P114" s="14"/>
    </row>
    <row r="115" spans="2:16" ht="40.5" customHeight="1" x14ac:dyDescent="0.25">
      <c r="B115" s="49"/>
      <c r="C115" s="51"/>
      <c r="D115" s="49"/>
      <c r="E115" s="49"/>
      <c r="F115" s="49"/>
      <c r="G115" s="49"/>
      <c r="H115" s="20" t="s">
        <v>79</v>
      </c>
      <c r="I115" s="21">
        <v>100</v>
      </c>
      <c r="J115" s="21">
        <v>100</v>
      </c>
      <c r="K115" s="21">
        <v>100</v>
      </c>
      <c r="L115" s="21">
        <v>100</v>
      </c>
      <c r="M115" s="21">
        <f t="shared" si="8"/>
        <v>100</v>
      </c>
      <c r="N115" s="72"/>
      <c r="O115" s="73"/>
      <c r="P115" s="14"/>
    </row>
    <row r="116" spans="2:16" ht="39" customHeight="1" x14ac:dyDescent="0.25">
      <c r="B116" s="49"/>
      <c r="C116" s="51"/>
      <c r="D116" s="49"/>
      <c r="E116" s="49"/>
      <c r="F116" s="49"/>
      <c r="G116" s="49"/>
      <c r="H116" s="20" t="s">
        <v>80</v>
      </c>
      <c r="I116" s="42">
        <v>0.7</v>
      </c>
      <c r="J116" s="22">
        <v>0</v>
      </c>
      <c r="K116" s="21">
        <v>1.08</v>
      </c>
      <c r="L116" s="21">
        <v>1.0900000000000001</v>
      </c>
      <c r="M116" s="21">
        <f>L116*100/K116</f>
        <v>100.92592592592594</v>
      </c>
      <c r="N116" s="72"/>
      <c r="O116" s="73"/>
      <c r="P116" s="14"/>
    </row>
    <row r="117" spans="2:16" ht="40.5" customHeight="1" x14ac:dyDescent="0.25">
      <c r="B117" s="49"/>
      <c r="C117" s="51"/>
      <c r="D117" s="49"/>
      <c r="E117" s="49"/>
      <c r="F117" s="49"/>
      <c r="G117" s="49"/>
      <c r="H117" s="20" t="s">
        <v>81</v>
      </c>
      <c r="I117" s="21">
        <v>53.4</v>
      </c>
      <c r="J117" s="21">
        <v>87.25</v>
      </c>
      <c r="K117" s="21">
        <v>62</v>
      </c>
      <c r="L117" s="21">
        <v>52.89</v>
      </c>
      <c r="M117" s="21">
        <f>L117*100/K117</f>
        <v>85.306451612903231</v>
      </c>
      <c r="N117" s="72"/>
      <c r="O117" s="73"/>
      <c r="P117" s="14"/>
    </row>
    <row r="118" spans="2:16" ht="27.75" customHeight="1" x14ac:dyDescent="0.25">
      <c r="B118" s="49"/>
      <c r="C118" s="51"/>
      <c r="D118" s="49"/>
      <c r="E118" s="49"/>
      <c r="F118" s="49"/>
      <c r="G118" s="49"/>
      <c r="H118" s="20" t="s">
        <v>82</v>
      </c>
      <c r="I118" s="21">
        <v>84.1</v>
      </c>
      <c r="J118" s="21">
        <v>90.82</v>
      </c>
      <c r="K118" s="21">
        <v>91</v>
      </c>
      <c r="L118" s="22">
        <v>93.1</v>
      </c>
      <c r="M118" s="21">
        <f>L118*100/K118</f>
        <v>102.30769230769231</v>
      </c>
      <c r="N118" s="72"/>
      <c r="O118" s="73"/>
      <c r="P118" s="14"/>
    </row>
    <row r="119" spans="2:16" ht="30.75" customHeight="1" x14ac:dyDescent="0.25">
      <c r="B119" s="49"/>
      <c r="C119" s="51"/>
      <c r="D119" s="49"/>
      <c r="E119" s="49"/>
      <c r="F119" s="49"/>
      <c r="G119" s="49"/>
      <c r="H119" s="20" t="s">
        <v>83</v>
      </c>
      <c r="I119" s="21">
        <v>77.5</v>
      </c>
      <c r="J119" s="22">
        <v>77.5</v>
      </c>
      <c r="K119" s="21">
        <v>91</v>
      </c>
      <c r="L119" s="41">
        <v>0</v>
      </c>
      <c r="M119" s="40">
        <f>L119*100/K119</f>
        <v>0</v>
      </c>
      <c r="N119" s="72"/>
      <c r="O119" s="73"/>
      <c r="P119" s="14"/>
    </row>
    <row r="120" spans="2:16" ht="55.5" customHeight="1" x14ac:dyDescent="0.25">
      <c r="B120" s="49"/>
      <c r="C120" s="51"/>
      <c r="D120" s="49"/>
      <c r="E120" s="49"/>
      <c r="F120" s="49"/>
      <c r="G120" s="49"/>
      <c r="H120" s="20" t="s">
        <v>84</v>
      </c>
      <c r="I120" s="21">
        <v>100</v>
      </c>
      <c r="J120" s="21">
        <v>100</v>
      </c>
      <c r="K120" s="21">
        <v>100</v>
      </c>
      <c r="L120" s="21">
        <v>100</v>
      </c>
      <c r="M120" s="21">
        <f t="shared" si="8"/>
        <v>100</v>
      </c>
      <c r="N120" s="72"/>
      <c r="O120" s="73"/>
      <c r="P120" s="14"/>
    </row>
    <row r="121" spans="2:16" ht="67.5" customHeight="1" x14ac:dyDescent="0.25">
      <c r="B121" s="50"/>
      <c r="C121" s="52"/>
      <c r="D121" s="50"/>
      <c r="E121" s="50"/>
      <c r="F121" s="50"/>
      <c r="G121" s="50"/>
      <c r="H121" s="20" t="s">
        <v>85</v>
      </c>
      <c r="I121" s="21">
        <v>85</v>
      </c>
      <c r="J121" s="21">
        <v>100</v>
      </c>
      <c r="K121" s="21">
        <v>100</v>
      </c>
      <c r="L121" s="21">
        <v>100</v>
      </c>
      <c r="M121" s="21">
        <f t="shared" si="8"/>
        <v>100</v>
      </c>
      <c r="N121" s="72"/>
      <c r="O121" s="73"/>
      <c r="P121" s="14"/>
    </row>
    <row r="122" spans="2:16" ht="39.75" customHeight="1" x14ac:dyDescent="0.25">
      <c r="B122" s="48" t="s">
        <v>182</v>
      </c>
      <c r="C122" s="48" t="s">
        <v>86</v>
      </c>
      <c r="D122" s="54">
        <v>102128.8</v>
      </c>
      <c r="E122" s="54">
        <v>101802.6</v>
      </c>
      <c r="F122" s="54">
        <f>E122/D122*100</f>
        <v>99.680599399973374</v>
      </c>
      <c r="G122" s="54">
        <v>89</v>
      </c>
      <c r="H122" s="20" t="s">
        <v>87</v>
      </c>
      <c r="I122" s="21">
        <v>30.2</v>
      </c>
      <c r="J122" s="21">
        <v>33.46</v>
      </c>
      <c r="K122" s="21">
        <v>34</v>
      </c>
      <c r="L122" s="21">
        <v>34</v>
      </c>
      <c r="M122" s="21">
        <f>L122*100/K122</f>
        <v>100</v>
      </c>
      <c r="N122" s="72" t="s">
        <v>261</v>
      </c>
      <c r="O122" s="73" t="s">
        <v>351</v>
      </c>
      <c r="P122" s="14">
        <v>9</v>
      </c>
    </row>
    <row r="123" spans="2:16" ht="51.75" customHeight="1" x14ac:dyDescent="0.25">
      <c r="B123" s="49"/>
      <c r="C123" s="51"/>
      <c r="D123" s="49"/>
      <c r="E123" s="49"/>
      <c r="F123" s="49"/>
      <c r="G123" s="49"/>
      <c r="H123" s="20" t="s">
        <v>88</v>
      </c>
      <c r="I123" s="25">
        <v>78</v>
      </c>
      <c r="J123" s="22">
        <v>77</v>
      </c>
      <c r="K123" s="25">
        <v>80</v>
      </c>
      <c r="L123" s="22">
        <v>80</v>
      </c>
      <c r="M123" s="21">
        <f>L123*100/K123</f>
        <v>100</v>
      </c>
      <c r="N123" s="72"/>
      <c r="O123" s="73"/>
      <c r="P123" s="14"/>
    </row>
    <row r="124" spans="2:16" ht="42.75" customHeight="1" x14ac:dyDescent="0.25">
      <c r="B124" s="49"/>
      <c r="C124" s="51"/>
      <c r="D124" s="49"/>
      <c r="E124" s="49"/>
      <c r="F124" s="49"/>
      <c r="G124" s="49"/>
      <c r="H124" s="20" t="s">
        <v>200</v>
      </c>
      <c r="I124" s="21">
        <v>33</v>
      </c>
      <c r="J124" s="21">
        <v>35</v>
      </c>
      <c r="K124" s="21">
        <v>37</v>
      </c>
      <c r="L124" s="21">
        <v>37</v>
      </c>
      <c r="M124" s="21">
        <f>L124*100/K124</f>
        <v>100</v>
      </c>
      <c r="N124" s="72"/>
      <c r="O124" s="73"/>
      <c r="P124" s="14"/>
    </row>
    <row r="125" spans="2:16" ht="64.5" customHeight="1" x14ac:dyDescent="0.25">
      <c r="B125" s="49"/>
      <c r="C125" s="51"/>
      <c r="D125" s="49"/>
      <c r="E125" s="49"/>
      <c r="F125" s="49"/>
      <c r="G125" s="49"/>
      <c r="H125" s="20" t="s">
        <v>89</v>
      </c>
      <c r="I125" s="21">
        <v>100</v>
      </c>
      <c r="J125" s="21">
        <v>100</v>
      </c>
      <c r="K125" s="21">
        <v>100</v>
      </c>
      <c r="L125" s="21">
        <v>100</v>
      </c>
      <c r="M125" s="21">
        <f t="shared" si="8"/>
        <v>100</v>
      </c>
      <c r="N125" s="72"/>
      <c r="O125" s="73"/>
      <c r="P125" s="14"/>
    </row>
    <row r="126" spans="2:16" ht="52.5" customHeight="1" x14ac:dyDescent="0.25">
      <c r="B126" s="49"/>
      <c r="C126" s="51"/>
      <c r="D126" s="49"/>
      <c r="E126" s="49"/>
      <c r="F126" s="49"/>
      <c r="G126" s="49"/>
      <c r="H126" s="20" t="s">
        <v>90</v>
      </c>
      <c r="I126" s="22">
        <v>73.2</v>
      </c>
      <c r="J126" s="22">
        <v>64.599999999999994</v>
      </c>
      <c r="K126" s="22">
        <v>73.400000000000006</v>
      </c>
      <c r="L126" s="22">
        <v>73.400000000000006</v>
      </c>
      <c r="M126" s="21">
        <f>L126*100/K126</f>
        <v>100</v>
      </c>
      <c r="N126" s="72"/>
      <c r="O126" s="73"/>
      <c r="P126" s="14"/>
    </row>
    <row r="127" spans="2:16" ht="27" customHeight="1" x14ac:dyDescent="0.25">
      <c r="B127" s="49"/>
      <c r="C127" s="51"/>
      <c r="D127" s="49"/>
      <c r="E127" s="49"/>
      <c r="F127" s="49"/>
      <c r="G127" s="49"/>
      <c r="H127" s="20" t="s">
        <v>91</v>
      </c>
      <c r="I127" s="22">
        <v>1128</v>
      </c>
      <c r="J127" s="22">
        <v>817</v>
      </c>
      <c r="K127" s="22">
        <v>1051</v>
      </c>
      <c r="L127" s="22">
        <v>1051</v>
      </c>
      <c r="M127" s="21">
        <f>L127*100/K127</f>
        <v>100</v>
      </c>
      <c r="N127" s="72"/>
      <c r="O127" s="73"/>
      <c r="P127" s="14"/>
    </row>
    <row r="128" spans="2:16" ht="102.75" customHeight="1" x14ac:dyDescent="0.25">
      <c r="B128" s="49"/>
      <c r="C128" s="51"/>
      <c r="D128" s="49"/>
      <c r="E128" s="49"/>
      <c r="F128" s="49"/>
      <c r="G128" s="49"/>
      <c r="H128" s="20" t="s">
        <v>92</v>
      </c>
      <c r="I128" s="21">
        <v>23</v>
      </c>
      <c r="J128" s="22">
        <v>24.3</v>
      </c>
      <c r="K128" s="21">
        <v>35</v>
      </c>
      <c r="L128" s="21">
        <v>35</v>
      </c>
      <c r="M128" s="21">
        <f>L128*100/K128</f>
        <v>100</v>
      </c>
      <c r="N128" s="72"/>
      <c r="O128" s="73"/>
      <c r="P128" s="14"/>
    </row>
    <row r="129" spans="2:16" ht="42" customHeight="1" x14ac:dyDescent="0.25">
      <c r="B129" s="49"/>
      <c r="C129" s="51"/>
      <c r="D129" s="49"/>
      <c r="E129" s="49"/>
      <c r="F129" s="49"/>
      <c r="G129" s="49"/>
      <c r="H129" s="20" t="s">
        <v>93</v>
      </c>
      <c r="I129" s="22">
        <v>20</v>
      </c>
      <c r="J129" s="22">
        <v>12</v>
      </c>
      <c r="K129" s="22">
        <v>10</v>
      </c>
      <c r="L129" s="22">
        <v>10</v>
      </c>
      <c r="M129" s="21">
        <f>L129*100/K129</f>
        <v>100</v>
      </c>
      <c r="N129" s="72"/>
      <c r="O129" s="73"/>
      <c r="P129" s="14"/>
    </row>
    <row r="130" spans="2:16" ht="52.5" customHeight="1" x14ac:dyDescent="0.25">
      <c r="B130" s="49"/>
      <c r="C130" s="51"/>
      <c r="D130" s="49"/>
      <c r="E130" s="49"/>
      <c r="F130" s="49"/>
      <c r="G130" s="49"/>
      <c r="H130" s="20" t="s">
        <v>94</v>
      </c>
      <c r="I130" s="22">
        <v>2300</v>
      </c>
      <c r="J130" s="22">
        <v>2500</v>
      </c>
      <c r="K130" s="22">
        <v>2700</v>
      </c>
      <c r="L130" s="22">
        <v>2700</v>
      </c>
      <c r="M130" s="21">
        <v>100</v>
      </c>
      <c r="N130" s="72"/>
      <c r="O130" s="73"/>
      <c r="P130" s="14"/>
    </row>
    <row r="131" spans="2:16" ht="55.5" customHeight="1" x14ac:dyDescent="0.25">
      <c r="B131" s="49"/>
      <c r="C131" s="51"/>
      <c r="D131" s="49"/>
      <c r="E131" s="49"/>
      <c r="F131" s="49"/>
      <c r="G131" s="49"/>
      <c r="H131" s="20" t="s">
        <v>95</v>
      </c>
      <c r="I131" s="22">
        <v>13</v>
      </c>
      <c r="J131" s="22">
        <v>14</v>
      </c>
      <c r="K131" s="22">
        <v>15</v>
      </c>
      <c r="L131" s="22">
        <v>15</v>
      </c>
      <c r="M131" s="21">
        <v>100</v>
      </c>
      <c r="N131" s="72"/>
      <c r="O131" s="73"/>
      <c r="P131" s="14"/>
    </row>
    <row r="132" spans="2:16" ht="41.25" customHeight="1" x14ac:dyDescent="0.25">
      <c r="B132" s="50"/>
      <c r="C132" s="52"/>
      <c r="D132" s="50"/>
      <c r="E132" s="50"/>
      <c r="F132" s="50"/>
      <c r="G132" s="50"/>
      <c r="H132" s="20" t="s">
        <v>210</v>
      </c>
      <c r="I132" s="22">
        <v>1800</v>
      </c>
      <c r="J132" s="22">
        <v>2000</v>
      </c>
      <c r="K132" s="22">
        <v>2250</v>
      </c>
      <c r="L132" s="22">
        <v>3250</v>
      </c>
      <c r="M132" s="21">
        <f t="shared" ref="M132:M140" si="9">L132*100/K132</f>
        <v>144.44444444444446</v>
      </c>
      <c r="N132" s="72"/>
      <c r="O132" s="73"/>
      <c r="P132" s="14"/>
    </row>
    <row r="133" spans="2:16" ht="78.75" customHeight="1" x14ac:dyDescent="0.25">
      <c r="B133" s="48" t="s">
        <v>181</v>
      </c>
      <c r="C133" s="48" t="s">
        <v>96</v>
      </c>
      <c r="D133" s="53">
        <v>5213474.8</v>
      </c>
      <c r="E133" s="53">
        <v>4992581.2</v>
      </c>
      <c r="F133" s="54">
        <f t="shared" si="6"/>
        <v>95.763025458567483</v>
      </c>
      <c r="G133" s="54">
        <v>71.400000000000006</v>
      </c>
      <c r="H133" s="20" t="s">
        <v>97</v>
      </c>
      <c r="I133" s="22">
        <v>26.5</v>
      </c>
      <c r="J133" s="22">
        <v>53.9</v>
      </c>
      <c r="K133" s="21">
        <v>51</v>
      </c>
      <c r="L133" s="21">
        <v>51</v>
      </c>
      <c r="M133" s="21">
        <f t="shared" si="9"/>
        <v>100</v>
      </c>
      <c r="N133" s="55" t="s">
        <v>279</v>
      </c>
      <c r="O133" s="58" t="s">
        <v>352</v>
      </c>
      <c r="P133" s="14">
        <v>5</v>
      </c>
    </row>
    <row r="134" spans="2:16" ht="81.75" customHeight="1" x14ac:dyDescent="0.25">
      <c r="B134" s="49"/>
      <c r="C134" s="51"/>
      <c r="D134" s="49"/>
      <c r="E134" s="49"/>
      <c r="F134" s="49"/>
      <c r="G134" s="49"/>
      <c r="H134" s="20" t="s">
        <v>98</v>
      </c>
      <c r="I134" s="22">
        <v>52.5</v>
      </c>
      <c r="J134" s="22">
        <v>50.2</v>
      </c>
      <c r="K134" s="22">
        <v>50.3</v>
      </c>
      <c r="L134" s="22">
        <v>50.3</v>
      </c>
      <c r="M134" s="21">
        <f t="shared" si="9"/>
        <v>100</v>
      </c>
      <c r="N134" s="56"/>
      <c r="O134" s="59"/>
      <c r="P134" s="14"/>
    </row>
    <row r="135" spans="2:16" ht="45" customHeight="1" x14ac:dyDescent="0.25">
      <c r="B135" s="49"/>
      <c r="C135" s="51"/>
      <c r="D135" s="49"/>
      <c r="E135" s="49"/>
      <c r="F135" s="49"/>
      <c r="G135" s="49"/>
      <c r="H135" s="20" t="s">
        <v>99</v>
      </c>
      <c r="I135" s="22">
        <v>1.23</v>
      </c>
      <c r="J135" s="22">
        <v>1.29</v>
      </c>
      <c r="K135" s="22">
        <v>1.08</v>
      </c>
      <c r="L135" s="22">
        <v>1.23</v>
      </c>
      <c r="M135" s="21">
        <f t="shared" si="9"/>
        <v>113.88888888888889</v>
      </c>
      <c r="N135" s="56"/>
      <c r="O135" s="59"/>
      <c r="P135" s="14"/>
    </row>
    <row r="136" spans="2:16" ht="42.75" customHeight="1" x14ac:dyDescent="0.25">
      <c r="B136" s="49"/>
      <c r="C136" s="51"/>
      <c r="D136" s="49"/>
      <c r="E136" s="49"/>
      <c r="F136" s="49"/>
      <c r="G136" s="49"/>
      <c r="H136" s="26" t="s">
        <v>100</v>
      </c>
      <c r="I136" s="41">
        <v>61.9</v>
      </c>
      <c r="J136" s="41">
        <v>70.5</v>
      </c>
      <c r="K136" s="40">
        <v>58</v>
      </c>
      <c r="L136" s="22">
        <v>81.400000000000006</v>
      </c>
      <c r="M136" s="21">
        <f t="shared" si="9"/>
        <v>140.34482758620692</v>
      </c>
      <c r="N136" s="56"/>
      <c r="O136" s="59"/>
      <c r="P136" s="14"/>
    </row>
    <row r="137" spans="2:16" ht="108" customHeight="1" x14ac:dyDescent="0.25">
      <c r="B137" s="49"/>
      <c r="C137" s="51"/>
      <c r="D137" s="49"/>
      <c r="E137" s="49"/>
      <c r="F137" s="49"/>
      <c r="G137" s="49"/>
      <c r="H137" s="26" t="s">
        <v>273</v>
      </c>
      <c r="I137" s="41" t="s">
        <v>134</v>
      </c>
      <c r="J137" s="40" t="s">
        <v>134</v>
      </c>
      <c r="K137" s="41">
        <v>1</v>
      </c>
      <c r="L137" s="22">
        <v>1</v>
      </c>
      <c r="M137" s="21">
        <f t="shared" si="9"/>
        <v>100</v>
      </c>
      <c r="N137" s="56"/>
      <c r="O137" s="59"/>
      <c r="P137" s="14"/>
    </row>
    <row r="138" spans="2:16" ht="49.5" customHeight="1" x14ac:dyDescent="0.25">
      <c r="B138" s="49"/>
      <c r="C138" s="51"/>
      <c r="D138" s="49"/>
      <c r="E138" s="49"/>
      <c r="F138" s="49"/>
      <c r="G138" s="49"/>
      <c r="H138" s="20" t="s">
        <v>272</v>
      </c>
      <c r="I138" s="22" t="s">
        <v>134</v>
      </c>
      <c r="J138" s="21" t="s">
        <v>134</v>
      </c>
      <c r="K138" s="21">
        <v>38.9</v>
      </c>
      <c r="L138" s="21">
        <v>38.9</v>
      </c>
      <c r="M138" s="21">
        <f t="shared" si="9"/>
        <v>100</v>
      </c>
      <c r="N138" s="56"/>
      <c r="O138" s="59"/>
      <c r="P138" s="14"/>
    </row>
    <row r="139" spans="2:16" ht="69" customHeight="1" x14ac:dyDescent="0.25">
      <c r="B139" s="49"/>
      <c r="C139" s="51"/>
      <c r="D139" s="49"/>
      <c r="E139" s="49"/>
      <c r="F139" s="49"/>
      <c r="G139" s="49"/>
      <c r="H139" s="20" t="s">
        <v>101</v>
      </c>
      <c r="I139" s="22">
        <v>61.8</v>
      </c>
      <c r="J139" s="22">
        <v>61.8</v>
      </c>
      <c r="K139" s="22">
        <v>61.8</v>
      </c>
      <c r="L139" s="22">
        <v>61.8</v>
      </c>
      <c r="M139" s="21">
        <f t="shared" si="9"/>
        <v>100</v>
      </c>
      <c r="N139" s="56"/>
      <c r="O139" s="59"/>
      <c r="P139" s="14"/>
    </row>
    <row r="140" spans="2:16" ht="57.75" customHeight="1" x14ac:dyDescent="0.25">
      <c r="B140" s="49"/>
      <c r="C140" s="51"/>
      <c r="D140" s="49"/>
      <c r="E140" s="49"/>
      <c r="F140" s="49"/>
      <c r="G140" s="49"/>
      <c r="H140" s="20" t="s">
        <v>102</v>
      </c>
      <c r="I140" s="22">
        <v>31.4</v>
      </c>
      <c r="J140" s="22">
        <v>35.4</v>
      </c>
      <c r="K140" s="22">
        <v>39.4</v>
      </c>
      <c r="L140" s="22">
        <v>39.4</v>
      </c>
      <c r="M140" s="21">
        <f t="shared" si="9"/>
        <v>100</v>
      </c>
      <c r="N140" s="56"/>
      <c r="O140" s="59"/>
      <c r="P140" s="14"/>
    </row>
    <row r="141" spans="2:16" ht="69" customHeight="1" x14ac:dyDescent="0.25">
      <c r="B141" s="49"/>
      <c r="C141" s="51"/>
      <c r="D141" s="49"/>
      <c r="E141" s="49"/>
      <c r="F141" s="49"/>
      <c r="G141" s="49"/>
      <c r="H141" s="20" t="s">
        <v>276</v>
      </c>
      <c r="I141" s="22" t="s">
        <v>134</v>
      </c>
      <c r="J141" s="22" t="s">
        <v>134</v>
      </c>
      <c r="K141" s="22" t="s">
        <v>134</v>
      </c>
      <c r="L141" s="22" t="s">
        <v>134</v>
      </c>
      <c r="M141" s="22" t="s">
        <v>134</v>
      </c>
      <c r="N141" s="56"/>
      <c r="O141" s="59"/>
      <c r="P141" s="14"/>
    </row>
    <row r="142" spans="2:16" ht="39" customHeight="1" x14ac:dyDescent="0.25">
      <c r="B142" s="49"/>
      <c r="C142" s="51"/>
      <c r="D142" s="49"/>
      <c r="E142" s="49"/>
      <c r="F142" s="49"/>
      <c r="G142" s="49"/>
      <c r="H142" s="20" t="s">
        <v>277</v>
      </c>
      <c r="I142" s="22" t="s">
        <v>134</v>
      </c>
      <c r="J142" s="22" t="s">
        <v>134</v>
      </c>
      <c r="K142" s="22" t="s">
        <v>134</v>
      </c>
      <c r="L142" s="22" t="s">
        <v>134</v>
      </c>
      <c r="M142" s="22" t="s">
        <v>134</v>
      </c>
      <c r="N142" s="56"/>
      <c r="O142" s="59"/>
      <c r="P142" s="14"/>
    </row>
    <row r="143" spans="2:16" ht="70.5" customHeight="1" x14ac:dyDescent="0.25">
      <c r="B143" s="49"/>
      <c r="C143" s="51"/>
      <c r="D143" s="49"/>
      <c r="E143" s="49"/>
      <c r="F143" s="49"/>
      <c r="G143" s="49"/>
      <c r="H143" s="20" t="s">
        <v>274</v>
      </c>
      <c r="I143" s="22">
        <v>61.3</v>
      </c>
      <c r="J143" s="22">
        <v>64.599999999999994</v>
      </c>
      <c r="K143" s="22">
        <v>72.3</v>
      </c>
      <c r="L143" s="22">
        <v>72.3</v>
      </c>
      <c r="M143" s="21">
        <f>L143*100/K143</f>
        <v>100</v>
      </c>
      <c r="N143" s="56"/>
      <c r="O143" s="59"/>
      <c r="P143" s="14"/>
    </row>
    <row r="144" spans="2:16" ht="69.75" customHeight="1" x14ac:dyDescent="0.25">
      <c r="B144" s="49"/>
      <c r="C144" s="51"/>
      <c r="D144" s="49"/>
      <c r="E144" s="49"/>
      <c r="F144" s="49"/>
      <c r="G144" s="49"/>
      <c r="H144" s="20" t="s">
        <v>275</v>
      </c>
      <c r="I144" s="22">
        <v>16</v>
      </c>
      <c r="J144" s="22">
        <v>16</v>
      </c>
      <c r="K144" s="22">
        <v>64</v>
      </c>
      <c r="L144" s="22">
        <v>29</v>
      </c>
      <c r="M144" s="21">
        <v>154.69999999999999</v>
      </c>
      <c r="N144" s="56"/>
      <c r="O144" s="59"/>
      <c r="P144" s="43"/>
    </row>
    <row r="145" spans="2:16" ht="177.75" customHeight="1" x14ac:dyDescent="0.25">
      <c r="B145" s="50"/>
      <c r="C145" s="52"/>
      <c r="D145" s="50"/>
      <c r="E145" s="50"/>
      <c r="F145" s="50"/>
      <c r="G145" s="50"/>
      <c r="H145" s="20" t="s">
        <v>278</v>
      </c>
      <c r="I145" s="22" t="s">
        <v>134</v>
      </c>
      <c r="J145" s="22" t="s">
        <v>134</v>
      </c>
      <c r="K145" s="22">
        <v>519.6</v>
      </c>
      <c r="L145" s="22">
        <v>519.6</v>
      </c>
      <c r="M145" s="21">
        <f>L145*100/K145</f>
        <v>100</v>
      </c>
      <c r="N145" s="57"/>
      <c r="O145" s="60"/>
      <c r="P145" s="43"/>
    </row>
    <row r="146" spans="2:16" ht="63.75" customHeight="1" x14ac:dyDescent="0.25">
      <c r="B146" s="78" t="s">
        <v>180</v>
      </c>
      <c r="C146" s="48" t="s">
        <v>103</v>
      </c>
      <c r="D146" s="54">
        <v>531790.6</v>
      </c>
      <c r="E146" s="54">
        <v>500140.6</v>
      </c>
      <c r="F146" s="54">
        <f t="shared" ref="F146:F203" si="10">E146/D146*100</f>
        <v>94.048409279893249</v>
      </c>
      <c r="G146" s="54">
        <v>50</v>
      </c>
      <c r="H146" s="20" t="s">
        <v>104</v>
      </c>
      <c r="I146" s="22">
        <v>60.1</v>
      </c>
      <c r="J146" s="22">
        <v>60.5</v>
      </c>
      <c r="K146" s="22">
        <v>60.9</v>
      </c>
      <c r="L146" s="22">
        <v>60.9</v>
      </c>
      <c r="M146" s="21">
        <f>L146*100/K146</f>
        <v>100</v>
      </c>
      <c r="N146" s="72" t="s">
        <v>186</v>
      </c>
      <c r="O146" s="73" t="s">
        <v>338</v>
      </c>
      <c r="P146" s="14">
        <v>4</v>
      </c>
    </row>
    <row r="147" spans="2:16" ht="30.75" customHeight="1" x14ac:dyDescent="0.25">
      <c r="B147" s="49"/>
      <c r="C147" s="51"/>
      <c r="D147" s="49"/>
      <c r="E147" s="49"/>
      <c r="F147" s="49"/>
      <c r="G147" s="49"/>
      <c r="H147" s="20" t="s">
        <v>105</v>
      </c>
      <c r="I147" s="44">
        <v>97</v>
      </c>
      <c r="J147" s="21">
        <v>97</v>
      </c>
      <c r="K147" s="21">
        <v>97</v>
      </c>
      <c r="L147" s="21">
        <v>97</v>
      </c>
      <c r="M147" s="21">
        <f t="shared" ref="M147:M153" si="11">L147*100/K147</f>
        <v>100</v>
      </c>
      <c r="N147" s="72"/>
      <c r="O147" s="73"/>
      <c r="P147" s="14"/>
    </row>
    <row r="148" spans="2:16" ht="56.25" customHeight="1" x14ac:dyDescent="0.25">
      <c r="B148" s="49"/>
      <c r="C148" s="51"/>
      <c r="D148" s="49"/>
      <c r="E148" s="49"/>
      <c r="F148" s="49"/>
      <c r="G148" s="49"/>
      <c r="H148" s="20" t="s">
        <v>106</v>
      </c>
      <c r="I148" s="22">
        <v>19.3</v>
      </c>
      <c r="J148" s="22">
        <v>21.5</v>
      </c>
      <c r="K148" s="22">
        <v>23.4</v>
      </c>
      <c r="L148" s="22">
        <v>23.4</v>
      </c>
      <c r="M148" s="21">
        <f t="shared" si="11"/>
        <v>100</v>
      </c>
      <c r="N148" s="72"/>
      <c r="O148" s="73"/>
      <c r="P148" s="14"/>
    </row>
    <row r="149" spans="2:16" ht="52.5" customHeight="1" x14ac:dyDescent="0.25">
      <c r="B149" s="49"/>
      <c r="C149" s="51"/>
      <c r="D149" s="49"/>
      <c r="E149" s="49"/>
      <c r="F149" s="49"/>
      <c r="G149" s="49"/>
      <c r="H149" s="20" t="s">
        <v>107</v>
      </c>
      <c r="I149" s="21">
        <v>100</v>
      </c>
      <c r="J149" s="21">
        <v>100</v>
      </c>
      <c r="K149" s="21">
        <v>100</v>
      </c>
      <c r="L149" s="21">
        <v>100</v>
      </c>
      <c r="M149" s="21">
        <f t="shared" si="11"/>
        <v>100</v>
      </c>
      <c r="N149" s="72"/>
      <c r="O149" s="73"/>
      <c r="P149" s="14"/>
    </row>
    <row r="150" spans="2:16" ht="69.75" customHeight="1" x14ac:dyDescent="0.25">
      <c r="B150" s="49"/>
      <c r="C150" s="51"/>
      <c r="D150" s="49"/>
      <c r="E150" s="49"/>
      <c r="F150" s="49"/>
      <c r="G150" s="49"/>
      <c r="H150" s="20" t="s">
        <v>108</v>
      </c>
      <c r="I150" s="21">
        <v>16.8</v>
      </c>
      <c r="J150" s="22">
        <v>17.600000000000001</v>
      </c>
      <c r="K150" s="21">
        <v>18.399999999999999</v>
      </c>
      <c r="L150" s="22">
        <v>18.399999999999999</v>
      </c>
      <c r="M150" s="21">
        <f t="shared" si="11"/>
        <v>100</v>
      </c>
      <c r="N150" s="72"/>
      <c r="O150" s="73"/>
      <c r="P150" s="14"/>
    </row>
    <row r="151" spans="2:16" ht="54.75" customHeight="1" x14ac:dyDescent="0.25">
      <c r="B151" s="49"/>
      <c r="C151" s="51"/>
      <c r="D151" s="49"/>
      <c r="E151" s="49"/>
      <c r="F151" s="49"/>
      <c r="G151" s="49"/>
      <c r="H151" s="20" t="s">
        <v>109</v>
      </c>
      <c r="I151" s="21">
        <v>100</v>
      </c>
      <c r="J151" s="21">
        <v>100</v>
      </c>
      <c r="K151" s="21">
        <v>100</v>
      </c>
      <c r="L151" s="21">
        <v>100</v>
      </c>
      <c r="M151" s="21">
        <f t="shared" si="11"/>
        <v>100</v>
      </c>
      <c r="N151" s="72"/>
      <c r="O151" s="73"/>
      <c r="P151" s="14"/>
    </row>
    <row r="152" spans="2:16" ht="107.25" customHeight="1" x14ac:dyDescent="0.25">
      <c r="B152" s="49"/>
      <c r="C152" s="51"/>
      <c r="D152" s="49"/>
      <c r="E152" s="49"/>
      <c r="F152" s="49"/>
      <c r="G152" s="49"/>
      <c r="H152" s="20" t="s">
        <v>201</v>
      </c>
      <c r="I152" s="21">
        <v>100</v>
      </c>
      <c r="J152" s="42">
        <v>100</v>
      </c>
      <c r="K152" s="42">
        <v>100</v>
      </c>
      <c r="L152" s="42">
        <v>100</v>
      </c>
      <c r="M152" s="21">
        <f t="shared" si="11"/>
        <v>100</v>
      </c>
      <c r="N152" s="72"/>
      <c r="O152" s="73"/>
      <c r="P152" s="14"/>
    </row>
    <row r="153" spans="2:16" ht="54" customHeight="1" x14ac:dyDescent="0.25">
      <c r="B153" s="50"/>
      <c r="C153" s="52"/>
      <c r="D153" s="50"/>
      <c r="E153" s="50"/>
      <c r="F153" s="50"/>
      <c r="G153" s="50"/>
      <c r="H153" s="20" t="s">
        <v>110</v>
      </c>
      <c r="I153" s="22">
        <v>42.4</v>
      </c>
      <c r="J153" s="22">
        <v>52.1</v>
      </c>
      <c r="K153" s="22">
        <v>62.1</v>
      </c>
      <c r="L153" s="22">
        <v>62.1</v>
      </c>
      <c r="M153" s="21">
        <f t="shared" si="11"/>
        <v>100</v>
      </c>
      <c r="N153" s="72"/>
      <c r="O153" s="73"/>
      <c r="P153" s="14"/>
    </row>
    <row r="154" spans="2:16" ht="79.5" customHeight="1" x14ac:dyDescent="0.25">
      <c r="B154" s="48" t="s">
        <v>179</v>
      </c>
      <c r="C154" s="48" t="s">
        <v>111</v>
      </c>
      <c r="D154" s="54">
        <v>3216561.5</v>
      </c>
      <c r="E154" s="54">
        <v>3148550.5</v>
      </c>
      <c r="F154" s="54">
        <f t="shared" si="10"/>
        <v>97.88559926492934</v>
      </c>
      <c r="G154" s="54">
        <v>71.400000000000006</v>
      </c>
      <c r="H154" s="20" t="s">
        <v>112</v>
      </c>
      <c r="I154" s="21">
        <v>30</v>
      </c>
      <c r="J154" s="22">
        <v>34.4</v>
      </c>
      <c r="K154" s="22">
        <v>34.9</v>
      </c>
      <c r="L154" s="22">
        <v>27.4</v>
      </c>
      <c r="M154" s="21">
        <f>L154*100/K154</f>
        <v>78.510028653295137</v>
      </c>
      <c r="N154" s="55" t="s">
        <v>296</v>
      </c>
      <c r="O154" s="58" t="s">
        <v>286</v>
      </c>
      <c r="P154" s="14">
        <v>12</v>
      </c>
    </row>
    <row r="155" spans="2:16" ht="66" customHeight="1" x14ac:dyDescent="0.25">
      <c r="B155" s="49"/>
      <c r="C155" s="51"/>
      <c r="D155" s="49"/>
      <c r="E155" s="49"/>
      <c r="F155" s="49"/>
      <c r="G155" s="49"/>
      <c r="H155" s="20" t="s">
        <v>113</v>
      </c>
      <c r="I155" s="22">
        <v>53.6</v>
      </c>
      <c r="J155" s="22">
        <v>54.9</v>
      </c>
      <c r="K155" s="22">
        <v>79.599999999999994</v>
      </c>
      <c r="L155" s="22">
        <v>81.8</v>
      </c>
      <c r="M155" s="21">
        <f>L155*100/K155</f>
        <v>102.76381909547739</v>
      </c>
      <c r="N155" s="56"/>
      <c r="O155" s="59"/>
      <c r="P155" s="14"/>
    </row>
    <row r="156" spans="2:16" ht="96" customHeight="1" x14ac:dyDescent="0.25">
      <c r="B156" s="49"/>
      <c r="C156" s="51"/>
      <c r="D156" s="49"/>
      <c r="E156" s="49"/>
      <c r="F156" s="49"/>
      <c r="G156" s="49"/>
      <c r="H156" s="20" t="s">
        <v>114</v>
      </c>
      <c r="I156" s="22">
        <v>36.700000000000003</v>
      </c>
      <c r="J156" s="22">
        <v>42.7</v>
      </c>
      <c r="K156" s="21">
        <v>49.3</v>
      </c>
      <c r="L156" s="22">
        <v>52</v>
      </c>
      <c r="M156" s="21">
        <f>L156*100/K156</f>
        <v>105.4766734279919</v>
      </c>
      <c r="N156" s="56"/>
      <c r="O156" s="59"/>
      <c r="P156" s="14"/>
    </row>
    <row r="157" spans="2:16" ht="80.25" customHeight="1" x14ac:dyDescent="0.25">
      <c r="B157" s="49"/>
      <c r="C157" s="51"/>
      <c r="D157" s="49"/>
      <c r="E157" s="49"/>
      <c r="F157" s="49"/>
      <c r="G157" s="49"/>
      <c r="H157" s="20" t="s">
        <v>158</v>
      </c>
      <c r="I157" s="21">
        <v>30.25</v>
      </c>
      <c r="J157" s="21">
        <v>51.29</v>
      </c>
      <c r="K157" s="21">
        <v>100</v>
      </c>
      <c r="L157" s="21">
        <v>100</v>
      </c>
      <c r="M157" s="21">
        <f>L157*100/K157</f>
        <v>100</v>
      </c>
      <c r="N157" s="56"/>
      <c r="O157" s="59"/>
      <c r="P157" s="14"/>
    </row>
    <row r="158" spans="2:16" ht="53.25" customHeight="1" x14ac:dyDescent="0.25">
      <c r="B158" s="49"/>
      <c r="C158" s="51"/>
      <c r="D158" s="49"/>
      <c r="E158" s="49"/>
      <c r="F158" s="49"/>
      <c r="G158" s="49"/>
      <c r="H158" s="20" t="s">
        <v>159</v>
      </c>
      <c r="I158" s="22">
        <v>31.25</v>
      </c>
      <c r="J158" s="22">
        <v>34.659999999999997</v>
      </c>
      <c r="K158" s="22">
        <v>37.5</v>
      </c>
      <c r="L158" s="22">
        <v>43.18</v>
      </c>
      <c r="M158" s="21">
        <f>L158*100/K158</f>
        <v>115.14666666666666</v>
      </c>
      <c r="N158" s="56"/>
      <c r="O158" s="59"/>
      <c r="P158" s="14"/>
    </row>
    <row r="159" spans="2:16" ht="40.5" customHeight="1" x14ac:dyDescent="0.25">
      <c r="B159" s="49"/>
      <c r="C159" s="51"/>
      <c r="D159" s="49"/>
      <c r="E159" s="49"/>
      <c r="F159" s="49"/>
      <c r="G159" s="49"/>
      <c r="H159" s="20" t="s">
        <v>115</v>
      </c>
      <c r="I159" s="22">
        <v>0.68</v>
      </c>
      <c r="J159" s="41">
        <v>0.67</v>
      </c>
      <c r="K159" s="22">
        <v>0.35</v>
      </c>
      <c r="L159" s="22">
        <v>0.32</v>
      </c>
      <c r="M159" s="21">
        <v>108.6</v>
      </c>
      <c r="N159" s="56"/>
      <c r="O159" s="59"/>
      <c r="P159" s="14"/>
    </row>
    <row r="160" spans="2:16" ht="66" customHeight="1" x14ac:dyDescent="0.25">
      <c r="B160" s="49"/>
      <c r="C160" s="51"/>
      <c r="D160" s="49"/>
      <c r="E160" s="49"/>
      <c r="F160" s="49"/>
      <c r="G160" s="49"/>
      <c r="H160" s="26" t="s">
        <v>116</v>
      </c>
      <c r="I160" s="41">
        <v>13.5</v>
      </c>
      <c r="J160" s="22">
        <v>0</v>
      </c>
      <c r="K160" s="22">
        <v>0</v>
      </c>
      <c r="L160" s="22">
        <v>0</v>
      </c>
      <c r="M160" s="21" t="s">
        <v>134</v>
      </c>
      <c r="N160" s="56"/>
      <c r="O160" s="59"/>
      <c r="P160" s="45"/>
    </row>
    <row r="161" spans="2:16" ht="39.75" customHeight="1" x14ac:dyDescent="0.25">
      <c r="B161" s="49"/>
      <c r="C161" s="51"/>
      <c r="D161" s="49"/>
      <c r="E161" s="49"/>
      <c r="F161" s="49"/>
      <c r="G161" s="49"/>
      <c r="H161" s="20" t="s">
        <v>117</v>
      </c>
      <c r="I161" s="46" t="s">
        <v>160</v>
      </c>
      <c r="J161" s="46" t="s">
        <v>160</v>
      </c>
      <c r="K161" s="46">
        <v>95.8</v>
      </c>
      <c r="L161" s="24" t="s">
        <v>287</v>
      </c>
      <c r="M161" s="21">
        <v>100.1</v>
      </c>
      <c r="N161" s="56"/>
      <c r="O161" s="59"/>
      <c r="P161" s="14"/>
    </row>
    <row r="162" spans="2:16" ht="54" customHeight="1" x14ac:dyDescent="0.25">
      <c r="B162" s="49"/>
      <c r="C162" s="51"/>
      <c r="D162" s="49"/>
      <c r="E162" s="49"/>
      <c r="F162" s="49"/>
      <c r="G162" s="49"/>
      <c r="H162" s="20" t="s">
        <v>118</v>
      </c>
      <c r="I162" s="24" t="s">
        <v>161</v>
      </c>
      <c r="J162" s="24" t="s">
        <v>161</v>
      </c>
      <c r="K162" s="23">
        <v>95</v>
      </c>
      <c r="L162" s="24" t="s">
        <v>288</v>
      </c>
      <c r="M162" s="21">
        <v>100.1</v>
      </c>
      <c r="N162" s="56"/>
      <c r="O162" s="59"/>
      <c r="P162" s="14"/>
    </row>
    <row r="163" spans="2:16" ht="54" customHeight="1" x14ac:dyDescent="0.25">
      <c r="B163" s="49"/>
      <c r="C163" s="51"/>
      <c r="D163" s="49"/>
      <c r="E163" s="49"/>
      <c r="F163" s="49"/>
      <c r="G163" s="49"/>
      <c r="H163" s="20" t="s">
        <v>289</v>
      </c>
      <c r="I163" s="24">
        <v>0</v>
      </c>
      <c r="J163" s="24">
        <v>0</v>
      </c>
      <c r="K163" s="30">
        <v>1</v>
      </c>
      <c r="L163" s="24">
        <v>0</v>
      </c>
      <c r="M163" s="25">
        <v>0</v>
      </c>
      <c r="N163" s="56"/>
      <c r="O163" s="59"/>
      <c r="P163" s="14"/>
    </row>
    <row r="164" spans="2:16" ht="53.25" customHeight="1" x14ac:dyDescent="0.25">
      <c r="B164" s="49"/>
      <c r="C164" s="51"/>
      <c r="D164" s="49"/>
      <c r="E164" s="49"/>
      <c r="F164" s="49"/>
      <c r="G164" s="49"/>
      <c r="H164" s="20" t="s">
        <v>290</v>
      </c>
      <c r="I164" s="22">
        <v>24.9</v>
      </c>
      <c r="J164" s="22">
        <v>30.4</v>
      </c>
      <c r="K164" s="22">
        <v>27.5</v>
      </c>
      <c r="L164" s="22">
        <v>32.9</v>
      </c>
      <c r="M164" s="21">
        <f>L164*100/K164</f>
        <v>119.63636363636364</v>
      </c>
      <c r="N164" s="56"/>
      <c r="O164" s="59"/>
      <c r="P164" s="14"/>
    </row>
    <row r="165" spans="2:16" ht="29.25" customHeight="1" x14ac:dyDescent="0.25">
      <c r="B165" s="49"/>
      <c r="C165" s="51"/>
      <c r="D165" s="49"/>
      <c r="E165" s="49"/>
      <c r="F165" s="49"/>
      <c r="G165" s="49"/>
      <c r="H165" s="20" t="s">
        <v>291</v>
      </c>
      <c r="I165" s="22">
        <v>46.5</v>
      </c>
      <c r="J165" s="22">
        <v>46.5</v>
      </c>
      <c r="K165" s="22">
        <v>46.6</v>
      </c>
      <c r="L165" s="22">
        <v>46.5</v>
      </c>
      <c r="M165" s="21">
        <f>J165/K165*100</f>
        <v>99.785407725321889</v>
      </c>
      <c r="N165" s="56"/>
      <c r="O165" s="59"/>
      <c r="P165" s="14"/>
    </row>
    <row r="166" spans="2:16" ht="105" customHeight="1" x14ac:dyDescent="0.25">
      <c r="B166" s="49"/>
      <c r="C166" s="51"/>
      <c r="D166" s="49"/>
      <c r="E166" s="49"/>
      <c r="F166" s="49"/>
      <c r="G166" s="49"/>
      <c r="H166" s="20" t="s">
        <v>316</v>
      </c>
      <c r="I166" s="22">
        <v>22.1</v>
      </c>
      <c r="J166" s="22">
        <v>23.7</v>
      </c>
      <c r="K166" s="22">
        <v>31.2</v>
      </c>
      <c r="L166" s="22">
        <v>25.4</v>
      </c>
      <c r="M166" s="21">
        <f t="shared" ref="M166:M172" si="12">L166*100/K166</f>
        <v>81.410256410256409</v>
      </c>
      <c r="N166" s="56"/>
      <c r="O166" s="59"/>
      <c r="P166" s="14"/>
    </row>
    <row r="167" spans="2:16" ht="54" customHeight="1" x14ac:dyDescent="0.25">
      <c r="B167" s="49"/>
      <c r="C167" s="51"/>
      <c r="D167" s="49"/>
      <c r="E167" s="49"/>
      <c r="F167" s="49"/>
      <c r="G167" s="49"/>
      <c r="H167" s="20" t="s">
        <v>292</v>
      </c>
      <c r="I167" s="22">
        <v>429.35</v>
      </c>
      <c r="J167" s="22">
        <v>429.35</v>
      </c>
      <c r="K167" s="22">
        <v>429.35</v>
      </c>
      <c r="L167" s="22">
        <v>429.35</v>
      </c>
      <c r="M167" s="21">
        <f t="shared" si="12"/>
        <v>100</v>
      </c>
      <c r="N167" s="56"/>
      <c r="O167" s="59"/>
      <c r="P167" s="14"/>
    </row>
    <row r="168" spans="2:16" ht="52.5" customHeight="1" x14ac:dyDescent="0.25">
      <c r="B168" s="49"/>
      <c r="C168" s="51"/>
      <c r="D168" s="49"/>
      <c r="E168" s="49"/>
      <c r="F168" s="49"/>
      <c r="G168" s="49"/>
      <c r="H168" s="20" t="s">
        <v>293</v>
      </c>
      <c r="I168" s="22">
        <v>3.29</v>
      </c>
      <c r="J168" s="22">
        <v>3.29</v>
      </c>
      <c r="K168" s="22">
        <v>3.32</v>
      </c>
      <c r="L168" s="22">
        <v>3.28</v>
      </c>
      <c r="M168" s="21">
        <f t="shared" si="12"/>
        <v>98.795180722891573</v>
      </c>
      <c r="N168" s="56"/>
      <c r="O168" s="59"/>
      <c r="P168" s="14"/>
    </row>
    <row r="169" spans="2:16" ht="54" customHeight="1" x14ac:dyDescent="0.25">
      <c r="B169" s="49"/>
      <c r="C169" s="51"/>
      <c r="D169" s="49"/>
      <c r="E169" s="49"/>
      <c r="F169" s="49"/>
      <c r="G169" s="49"/>
      <c r="H169" s="20" t="s">
        <v>294</v>
      </c>
      <c r="I169" s="22">
        <v>141.62</v>
      </c>
      <c r="J169" s="22">
        <v>319.49</v>
      </c>
      <c r="K169" s="22">
        <v>336.51</v>
      </c>
      <c r="L169" s="22">
        <v>323.75</v>
      </c>
      <c r="M169" s="21">
        <f t="shared" si="12"/>
        <v>96.208136459540583</v>
      </c>
      <c r="N169" s="56"/>
      <c r="O169" s="59"/>
      <c r="P169" s="14"/>
    </row>
    <row r="170" spans="2:16" ht="90.75" customHeight="1" x14ac:dyDescent="0.25">
      <c r="B170" s="50"/>
      <c r="C170" s="52"/>
      <c r="D170" s="50"/>
      <c r="E170" s="50"/>
      <c r="F170" s="50"/>
      <c r="G170" s="50"/>
      <c r="H170" s="20" t="s">
        <v>295</v>
      </c>
      <c r="I170" s="22">
        <v>0</v>
      </c>
      <c r="J170" s="22">
        <v>0.02</v>
      </c>
      <c r="K170" s="22">
        <v>0.03</v>
      </c>
      <c r="L170" s="22">
        <v>0.03</v>
      </c>
      <c r="M170" s="21">
        <f t="shared" si="12"/>
        <v>100</v>
      </c>
      <c r="N170" s="57"/>
      <c r="O170" s="60"/>
      <c r="P170" s="14"/>
    </row>
    <row r="171" spans="2:16" ht="64.5" customHeight="1" x14ac:dyDescent="0.25">
      <c r="B171" s="48" t="s">
        <v>178</v>
      </c>
      <c r="C171" s="48" t="s">
        <v>119</v>
      </c>
      <c r="D171" s="53">
        <v>702077.2</v>
      </c>
      <c r="E171" s="53">
        <v>693932.8</v>
      </c>
      <c r="F171" s="54">
        <f>E171/D171*100</f>
        <v>98.839956631549924</v>
      </c>
      <c r="G171" s="54">
        <v>90</v>
      </c>
      <c r="H171" s="20" t="s">
        <v>120</v>
      </c>
      <c r="I171" s="21">
        <v>74</v>
      </c>
      <c r="J171" s="21">
        <v>75</v>
      </c>
      <c r="K171" s="21">
        <v>76</v>
      </c>
      <c r="L171" s="21">
        <v>76</v>
      </c>
      <c r="M171" s="21">
        <f t="shared" si="12"/>
        <v>100</v>
      </c>
      <c r="N171" s="72" t="s">
        <v>270</v>
      </c>
      <c r="O171" s="73" t="s">
        <v>262</v>
      </c>
      <c r="P171" s="14">
        <v>9</v>
      </c>
    </row>
    <row r="172" spans="2:16" ht="65.25" customHeight="1" x14ac:dyDescent="0.25">
      <c r="B172" s="49"/>
      <c r="C172" s="51"/>
      <c r="D172" s="49"/>
      <c r="E172" s="49"/>
      <c r="F172" s="49"/>
      <c r="G172" s="49"/>
      <c r="H172" s="20" t="s">
        <v>121</v>
      </c>
      <c r="I172" s="25">
        <v>7980</v>
      </c>
      <c r="J172" s="25">
        <v>8000</v>
      </c>
      <c r="K172" s="25">
        <v>8005</v>
      </c>
      <c r="L172" s="25">
        <v>8056</v>
      </c>
      <c r="M172" s="21">
        <f t="shared" si="12"/>
        <v>100.6371018113679</v>
      </c>
      <c r="N172" s="72"/>
      <c r="O172" s="73"/>
      <c r="P172" s="14"/>
    </row>
    <row r="173" spans="2:16" ht="51" customHeight="1" x14ac:dyDescent="0.25">
      <c r="B173" s="49"/>
      <c r="C173" s="51"/>
      <c r="D173" s="49"/>
      <c r="E173" s="49"/>
      <c r="F173" s="49"/>
      <c r="G173" s="49"/>
      <c r="H173" s="20" t="s">
        <v>122</v>
      </c>
      <c r="I173" s="64"/>
      <c r="J173" s="65"/>
      <c r="K173" s="65"/>
      <c r="L173" s="65"/>
      <c r="M173" s="66"/>
      <c r="N173" s="72"/>
      <c r="O173" s="73"/>
      <c r="P173" s="14"/>
    </row>
    <row r="174" spans="2:16" ht="18" customHeight="1" x14ac:dyDescent="0.25">
      <c r="B174" s="49"/>
      <c r="C174" s="51"/>
      <c r="D174" s="49"/>
      <c r="E174" s="49"/>
      <c r="F174" s="49"/>
      <c r="G174" s="49"/>
      <c r="H174" s="20" t="s">
        <v>317</v>
      </c>
      <c r="I174" s="21">
        <v>58</v>
      </c>
      <c r="J174" s="21">
        <v>62</v>
      </c>
      <c r="K174" s="21">
        <v>59</v>
      </c>
      <c r="L174" s="22">
        <v>100</v>
      </c>
      <c r="M174" s="21">
        <f>L174*100/K174</f>
        <v>169.4915254237288</v>
      </c>
      <c r="N174" s="72"/>
      <c r="O174" s="73"/>
      <c r="P174" s="14"/>
    </row>
    <row r="175" spans="2:16" x14ac:dyDescent="0.25">
      <c r="B175" s="49"/>
      <c r="C175" s="51"/>
      <c r="D175" s="49"/>
      <c r="E175" s="49"/>
      <c r="F175" s="49"/>
      <c r="G175" s="49"/>
      <c r="H175" s="20" t="s">
        <v>318</v>
      </c>
      <c r="I175" s="21">
        <v>86</v>
      </c>
      <c r="J175" s="21">
        <v>89</v>
      </c>
      <c r="K175" s="21">
        <v>89</v>
      </c>
      <c r="L175" s="21">
        <v>89</v>
      </c>
      <c r="M175" s="21">
        <f t="shared" ref="M175" si="13">J175/K175*100</f>
        <v>100</v>
      </c>
      <c r="N175" s="72"/>
      <c r="O175" s="73"/>
      <c r="P175" s="14"/>
    </row>
    <row r="176" spans="2:16" ht="40.5" customHeight="1" x14ac:dyDescent="0.25">
      <c r="B176" s="49"/>
      <c r="C176" s="51"/>
      <c r="D176" s="49"/>
      <c r="E176" s="49"/>
      <c r="F176" s="49"/>
      <c r="G176" s="49"/>
      <c r="H176" s="20" t="s">
        <v>123</v>
      </c>
      <c r="I176" s="21">
        <v>63</v>
      </c>
      <c r="J176" s="21">
        <v>75</v>
      </c>
      <c r="K176" s="21">
        <v>73</v>
      </c>
      <c r="L176" s="21">
        <v>78</v>
      </c>
      <c r="M176" s="21">
        <f>L176*100/K176</f>
        <v>106.84931506849315</v>
      </c>
      <c r="N176" s="72"/>
      <c r="O176" s="73"/>
      <c r="P176" s="14"/>
    </row>
    <row r="177" spans="2:16" ht="53.25" customHeight="1" x14ac:dyDescent="0.25">
      <c r="B177" s="49"/>
      <c r="C177" s="51"/>
      <c r="D177" s="49"/>
      <c r="E177" s="49"/>
      <c r="F177" s="49"/>
      <c r="G177" s="49"/>
      <c r="H177" s="20" t="s">
        <v>208</v>
      </c>
      <c r="I177" s="22">
        <v>36.700000000000003</v>
      </c>
      <c r="J177" s="21">
        <v>37</v>
      </c>
      <c r="K177" s="21">
        <v>37.299999999999997</v>
      </c>
      <c r="L177" s="21">
        <v>37.299999999999997</v>
      </c>
      <c r="M177" s="21">
        <f>L177*100/K177</f>
        <v>100</v>
      </c>
      <c r="N177" s="72"/>
      <c r="O177" s="73"/>
      <c r="P177" s="14"/>
    </row>
    <row r="178" spans="2:16" ht="79.5" customHeight="1" x14ac:dyDescent="0.25">
      <c r="B178" s="49"/>
      <c r="C178" s="51"/>
      <c r="D178" s="49"/>
      <c r="E178" s="49"/>
      <c r="F178" s="49"/>
      <c r="G178" s="49"/>
      <c r="H178" s="20" t="s">
        <v>124</v>
      </c>
      <c r="I178" s="21">
        <v>70</v>
      </c>
      <c r="J178" s="42">
        <v>65</v>
      </c>
      <c r="K178" s="21">
        <v>66</v>
      </c>
      <c r="L178" s="21">
        <v>52</v>
      </c>
      <c r="M178" s="21">
        <v>121.2</v>
      </c>
      <c r="N178" s="72"/>
      <c r="O178" s="73"/>
      <c r="P178" s="14"/>
    </row>
    <row r="179" spans="2:16" ht="66" customHeight="1" x14ac:dyDescent="0.25">
      <c r="B179" s="49"/>
      <c r="C179" s="51"/>
      <c r="D179" s="49"/>
      <c r="E179" s="49"/>
      <c r="F179" s="49"/>
      <c r="G179" s="49"/>
      <c r="H179" s="20" t="s">
        <v>205</v>
      </c>
      <c r="I179" s="22">
        <v>12</v>
      </c>
      <c r="J179" s="22">
        <v>13</v>
      </c>
      <c r="K179" s="22">
        <v>14</v>
      </c>
      <c r="L179" s="22">
        <v>14</v>
      </c>
      <c r="M179" s="21">
        <f t="shared" ref="M179:M184" si="14">L179*100/K179</f>
        <v>100</v>
      </c>
      <c r="N179" s="72"/>
      <c r="O179" s="73"/>
      <c r="P179" s="14"/>
    </row>
    <row r="180" spans="2:16" ht="66" customHeight="1" x14ac:dyDescent="0.25">
      <c r="B180" s="49"/>
      <c r="C180" s="51"/>
      <c r="D180" s="49"/>
      <c r="E180" s="49"/>
      <c r="F180" s="49"/>
      <c r="G180" s="49"/>
      <c r="H180" s="20" t="s">
        <v>354</v>
      </c>
      <c r="I180" s="22">
        <v>51</v>
      </c>
      <c r="J180" s="22">
        <v>212</v>
      </c>
      <c r="K180" s="22">
        <v>52</v>
      </c>
      <c r="L180" s="47">
        <v>35</v>
      </c>
      <c r="M180" s="21">
        <f t="shared" si="14"/>
        <v>67.307692307692307</v>
      </c>
      <c r="N180" s="72"/>
      <c r="O180" s="73"/>
      <c r="P180" s="14"/>
    </row>
    <row r="181" spans="2:16" ht="80.25" customHeight="1" x14ac:dyDescent="0.25">
      <c r="B181" s="49"/>
      <c r="C181" s="51"/>
      <c r="D181" s="49"/>
      <c r="E181" s="49"/>
      <c r="F181" s="49"/>
      <c r="G181" s="49"/>
      <c r="H181" s="20" t="s">
        <v>206</v>
      </c>
      <c r="I181" s="22">
        <v>5</v>
      </c>
      <c r="J181" s="22">
        <v>7</v>
      </c>
      <c r="K181" s="22">
        <v>6</v>
      </c>
      <c r="L181" s="22">
        <v>6</v>
      </c>
      <c r="M181" s="21">
        <f t="shared" si="14"/>
        <v>100</v>
      </c>
      <c r="N181" s="72"/>
      <c r="O181" s="73"/>
      <c r="P181" s="14"/>
    </row>
    <row r="182" spans="2:16" ht="40.5" customHeight="1" x14ac:dyDescent="0.25">
      <c r="B182" s="49"/>
      <c r="C182" s="51"/>
      <c r="D182" s="49"/>
      <c r="E182" s="49"/>
      <c r="F182" s="49"/>
      <c r="G182" s="49"/>
      <c r="H182" s="20" t="s">
        <v>207</v>
      </c>
      <c r="I182" s="21">
        <v>112</v>
      </c>
      <c r="J182" s="22">
        <v>212.5</v>
      </c>
      <c r="K182" s="21">
        <v>114</v>
      </c>
      <c r="L182" s="21">
        <v>457</v>
      </c>
      <c r="M182" s="21">
        <f t="shared" si="14"/>
        <v>400.87719298245617</v>
      </c>
      <c r="N182" s="72"/>
      <c r="O182" s="73"/>
      <c r="P182" s="14"/>
    </row>
    <row r="183" spans="2:16" ht="54" customHeight="1" x14ac:dyDescent="0.25">
      <c r="B183" s="49"/>
      <c r="C183" s="51"/>
      <c r="D183" s="49"/>
      <c r="E183" s="49"/>
      <c r="F183" s="49"/>
      <c r="G183" s="49"/>
      <c r="H183" s="20" t="s">
        <v>204</v>
      </c>
      <c r="I183" s="21">
        <v>73</v>
      </c>
      <c r="J183" s="21">
        <v>74</v>
      </c>
      <c r="K183" s="21">
        <v>75</v>
      </c>
      <c r="L183" s="22">
        <v>101.9</v>
      </c>
      <c r="M183" s="21">
        <f t="shared" si="14"/>
        <v>135.86666666666667</v>
      </c>
      <c r="N183" s="72"/>
      <c r="O183" s="73"/>
      <c r="P183" s="14"/>
    </row>
    <row r="184" spans="2:16" ht="28.5" customHeight="1" x14ac:dyDescent="0.25">
      <c r="B184" s="50"/>
      <c r="C184" s="52"/>
      <c r="D184" s="50"/>
      <c r="E184" s="50"/>
      <c r="F184" s="50"/>
      <c r="G184" s="50"/>
      <c r="H184" s="20" t="s">
        <v>203</v>
      </c>
      <c r="I184" s="25">
        <v>8</v>
      </c>
      <c r="J184" s="25">
        <v>8</v>
      </c>
      <c r="K184" s="25">
        <v>9</v>
      </c>
      <c r="L184" s="25">
        <v>9</v>
      </c>
      <c r="M184" s="21">
        <f t="shared" si="14"/>
        <v>100</v>
      </c>
      <c r="N184" s="72"/>
      <c r="O184" s="73"/>
      <c r="P184" s="14"/>
    </row>
    <row r="185" spans="2:16" ht="51" customHeight="1" x14ac:dyDescent="0.25">
      <c r="B185" s="48" t="s">
        <v>177</v>
      </c>
      <c r="C185" s="48" t="s">
        <v>138</v>
      </c>
      <c r="D185" s="54">
        <v>17557.506000000001</v>
      </c>
      <c r="E185" s="54">
        <v>17546.905999999999</v>
      </c>
      <c r="F185" s="54">
        <f t="shared" si="10"/>
        <v>99.939626960685629</v>
      </c>
      <c r="G185" s="54">
        <v>100</v>
      </c>
      <c r="H185" s="20" t="s">
        <v>146</v>
      </c>
      <c r="I185" s="22">
        <v>675.5</v>
      </c>
      <c r="J185" s="22">
        <v>696.2</v>
      </c>
      <c r="K185" s="22">
        <v>671.5</v>
      </c>
      <c r="L185" s="22">
        <v>715.5</v>
      </c>
      <c r="M185" s="21">
        <f>L185*100/K185</f>
        <v>106.55249441548771</v>
      </c>
      <c r="N185" s="72" t="s">
        <v>271</v>
      </c>
      <c r="O185" s="73" t="s">
        <v>243</v>
      </c>
      <c r="P185" s="14"/>
    </row>
    <row r="186" spans="2:16" ht="39.75" customHeight="1" x14ac:dyDescent="0.25">
      <c r="B186" s="49"/>
      <c r="C186" s="51"/>
      <c r="D186" s="49"/>
      <c r="E186" s="49"/>
      <c r="F186" s="49"/>
      <c r="G186" s="49"/>
      <c r="H186" s="20" t="s">
        <v>125</v>
      </c>
      <c r="I186" s="21">
        <v>63</v>
      </c>
      <c r="J186" s="21">
        <v>75</v>
      </c>
      <c r="K186" s="21">
        <v>73</v>
      </c>
      <c r="L186" s="21">
        <v>78</v>
      </c>
      <c r="M186" s="21">
        <f t="shared" ref="M186:M189" si="15">L186*100/K186</f>
        <v>106.84931506849315</v>
      </c>
      <c r="N186" s="72"/>
      <c r="O186" s="73"/>
      <c r="P186" s="14"/>
    </row>
    <row r="187" spans="2:16" ht="65.25" customHeight="1" x14ac:dyDescent="0.25">
      <c r="B187" s="49"/>
      <c r="C187" s="51"/>
      <c r="D187" s="49"/>
      <c r="E187" s="49"/>
      <c r="F187" s="49"/>
      <c r="G187" s="49"/>
      <c r="H187" s="20" t="s">
        <v>145</v>
      </c>
      <c r="I187" s="22">
        <v>7980</v>
      </c>
      <c r="J187" s="22">
        <v>8000</v>
      </c>
      <c r="K187" s="22">
        <v>8005</v>
      </c>
      <c r="L187" s="22">
        <v>8058</v>
      </c>
      <c r="M187" s="21">
        <f t="shared" si="15"/>
        <v>100.66208619612742</v>
      </c>
      <c r="N187" s="72"/>
      <c r="O187" s="73"/>
      <c r="P187" s="14"/>
    </row>
    <row r="188" spans="2:16" ht="52.5" customHeight="1" x14ac:dyDescent="0.25">
      <c r="B188" s="49"/>
      <c r="C188" s="51"/>
      <c r="D188" s="49"/>
      <c r="E188" s="49"/>
      <c r="F188" s="49"/>
      <c r="G188" s="49"/>
      <c r="H188" s="20" t="s">
        <v>126</v>
      </c>
      <c r="I188" s="22">
        <v>6.6</v>
      </c>
      <c r="J188" s="22">
        <v>6.6</v>
      </c>
      <c r="K188" s="22">
        <v>6.6</v>
      </c>
      <c r="L188" s="22">
        <v>6.6</v>
      </c>
      <c r="M188" s="21">
        <f t="shared" si="15"/>
        <v>100</v>
      </c>
      <c r="N188" s="72"/>
      <c r="O188" s="73"/>
      <c r="P188" s="14"/>
    </row>
    <row r="189" spans="2:16" ht="54.75" customHeight="1" x14ac:dyDescent="0.25">
      <c r="B189" s="50"/>
      <c r="C189" s="52"/>
      <c r="D189" s="50"/>
      <c r="E189" s="50"/>
      <c r="F189" s="50"/>
      <c r="G189" s="50"/>
      <c r="H189" s="20" t="s">
        <v>127</v>
      </c>
      <c r="I189" s="21">
        <v>74</v>
      </c>
      <c r="J189" s="21">
        <v>75</v>
      </c>
      <c r="K189" s="21">
        <v>76</v>
      </c>
      <c r="L189" s="21">
        <v>76</v>
      </c>
      <c r="M189" s="21">
        <f t="shared" si="15"/>
        <v>100</v>
      </c>
      <c r="N189" s="72"/>
      <c r="O189" s="73"/>
      <c r="P189" s="14"/>
    </row>
    <row r="190" spans="2:16" ht="67.5" customHeight="1" x14ac:dyDescent="0.25">
      <c r="B190" s="78" t="s">
        <v>176</v>
      </c>
      <c r="C190" s="48" t="s">
        <v>135</v>
      </c>
      <c r="D190" s="53">
        <v>3045038.7</v>
      </c>
      <c r="E190" s="53">
        <v>2029496.3</v>
      </c>
      <c r="F190" s="54">
        <f>E190*100/D190</f>
        <v>66.649277725107396</v>
      </c>
      <c r="G190" s="77">
        <v>60</v>
      </c>
      <c r="H190" s="20" t="s">
        <v>8</v>
      </c>
      <c r="I190" s="21">
        <v>87.7</v>
      </c>
      <c r="J190" s="22">
        <v>92.9</v>
      </c>
      <c r="K190" s="21">
        <v>93</v>
      </c>
      <c r="L190" s="22">
        <v>88.6</v>
      </c>
      <c r="M190" s="21">
        <f>L190*100/K190</f>
        <v>95.268817204301072</v>
      </c>
      <c r="N190" s="55" t="s">
        <v>339</v>
      </c>
      <c r="O190" s="58" t="s">
        <v>353</v>
      </c>
      <c r="P190" s="14"/>
    </row>
    <row r="191" spans="2:16" ht="27" customHeight="1" x14ac:dyDescent="0.25">
      <c r="B191" s="95"/>
      <c r="C191" s="82"/>
      <c r="D191" s="84"/>
      <c r="E191" s="84"/>
      <c r="F191" s="84"/>
      <c r="G191" s="86"/>
      <c r="H191" s="20" t="s">
        <v>9</v>
      </c>
      <c r="I191" s="42">
        <v>1.1000000000000001</v>
      </c>
      <c r="J191" s="22">
        <v>0.57999999999999996</v>
      </c>
      <c r="K191" s="42">
        <v>1.1200000000000001</v>
      </c>
      <c r="L191" s="22">
        <v>0.43</v>
      </c>
      <c r="M191" s="21">
        <f>L191*100/K191</f>
        <v>38.392857142857139</v>
      </c>
      <c r="N191" s="99"/>
      <c r="O191" s="97"/>
      <c r="P191" s="14"/>
    </row>
    <row r="192" spans="2:16" ht="27.75" customHeight="1" x14ac:dyDescent="0.25">
      <c r="B192" s="95"/>
      <c r="C192" s="82"/>
      <c r="D192" s="84"/>
      <c r="E192" s="84"/>
      <c r="F192" s="84"/>
      <c r="G192" s="86"/>
      <c r="H192" s="20" t="s">
        <v>10</v>
      </c>
      <c r="I192" s="22">
        <v>551.70000000000005</v>
      </c>
      <c r="J192" s="22">
        <v>287.5</v>
      </c>
      <c r="K192" s="21">
        <v>560</v>
      </c>
      <c r="L192" s="22">
        <v>212.9</v>
      </c>
      <c r="M192" s="21">
        <f>L192*100/K192</f>
        <v>38.017857142857146</v>
      </c>
      <c r="N192" s="99"/>
      <c r="O192" s="97"/>
      <c r="P192" s="14"/>
    </row>
    <row r="193" spans="2:16" ht="65.25" customHeight="1" x14ac:dyDescent="0.25">
      <c r="B193" s="95"/>
      <c r="C193" s="82"/>
      <c r="D193" s="84"/>
      <c r="E193" s="84"/>
      <c r="F193" s="84"/>
      <c r="G193" s="86"/>
      <c r="H193" s="20" t="s">
        <v>11</v>
      </c>
      <c r="I193" s="22">
        <v>69.3</v>
      </c>
      <c r="J193" s="22">
        <v>67.2</v>
      </c>
      <c r="K193" s="21">
        <v>68</v>
      </c>
      <c r="L193" s="22">
        <v>68.099999999999994</v>
      </c>
      <c r="M193" s="21">
        <f>L193*100/K193</f>
        <v>100.14705882352939</v>
      </c>
      <c r="N193" s="99"/>
      <c r="O193" s="97"/>
      <c r="P193" s="14"/>
    </row>
    <row r="194" spans="2:16" ht="54.75" customHeight="1" x14ac:dyDescent="0.25">
      <c r="B194" s="95"/>
      <c r="C194" s="82"/>
      <c r="D194" s="84"/>
      <c r="E194" s="84"/>
      <c r="F194" s="84"/>
      <c r="G194" s="86"/>
      <c r="H194" s="20" t="s">
        <v>12</v>
      </c>
      <c r="I194" s="22">
        <v>76.900000000000006</v>
      </c>
      <c r="J194" s="22">
        <v>80</v>
      </c>
      <c r="K194" s="22">
        <v>0</v>
      </c>
      <c r="L194" s="22">
        <v>0</v>
      </c>
      <c r="M194" s="21" t="s">
        <v>134</v>
      </c>
      <c r="N194" s="99"/>
      <c r="O194" s="97"/>
      <c r="P194" s="14"/>
    </row>
    <row r="195" spans="2:16" ht="38.25" customHeight="1" x14ac:dyDescent="0.25">
      <c r="B195" s="95"/>
      <c r="C195" s="82"/>
      <c r="D195" s="84"/>
      <c r="E195" s="84"/>
      <c r="F195" s="84"/>
      <c r="G195" s="86"/>
      <c r="H195" s="20" t="s">
        <v>13</v>
      </c>
      <c r="I195" s="22">
        <v>1</v>
      </c>
      <c r="J195" s="22">
        <v>0</v>
      </c>
      <c r="K195" s="22">
        <v>0</v>
      </c>
      <c r="L195" s="22">
        <v>0</v>
      </c>
      <c r="M195" s="21" t="s">
        <v>134</v>
      </c>
      <c r="N195" s="99"/>
      <c r="O195" s="97"/>
      <c r="P195" s="14"/>
    </row>
    <row r="196" spans="2:16" ht="77.25" customHeight="1" x14ac:dyDescent="0.25">
      <c r="B196" s="95"/>
      <c r="C196" s="82"/>
      <c r="D196" s="84"/>
      <c r="E196" s="84"/>
      <c r="F196" s="84"/>
      <c r="G196" s="86"/>
      <c r="H196" s="20" t="s">
        <v>188</v>
      </c>
      <c r="I196" s="21">
        <v>0</v>
      </c>
      <c r="J196" s="21">
        <v>0</v>
      </c>
      <c r="K196" s="21">
        <v>0</v>
      </c>
      <c r="L196" s="21">
        <v>0</v>
      </c>
      <c r="M196" s="21" t="s">
        <v>134</v>
      </c>
      <c r="N196" s="99"/>
      <c r="O196" s="97"/>
      <c r="P196" s="14"/>
    </row>
    <row r="197" spans="2:16" ht="33" customHeight="1" x14ac:dyDescent="0.25">
      <c r="B197" s="95"/>
      <c r="C197" s="82"/>
      <c r="D197" s="84"/>
      <c r="E197" s="84"/>
      <c r="F197" s="84"/>
      <c r="G197" s="86"/>
      <c r="H197" s="20" t="s">
        <v>189</v>
      </c>
      <c r="I197" s="22">
        <v>164</v>
      </c>
      <c r="J197" s="22">
        <v>73</v>
      </c>
      <c r="K197" s="22">
        <v>76</v>
      </c>
      <c r="L197" s="22">
        <v>73</v>
      </c>
      <c r="M197" s="21">
        <f>J197/K197*100</f>
        <v>96.05263157894737</v>
      </c>
      <c r="N197" s="99"/>
      <c r="O197" s="97"/>
      <c r="P197" s="14"/>
    </row>
    <row r="198" spans="2:16" ht="102.75" customHeight="1" x14ac:dyDescent="0.25">
      <c r="B198" s="95"/>
      <c r="C198" s="82"/>
      <c r="D198" s="84"/>
      <c r="E198" s="84"/>
      <c r="F198" s="84"/>
      <c r="G198" s="86"/>
      <c r="H198" s="20" t="s">
        <v>218</v>
      </c>
      <c r="I198" s="22">
        <v>0</v>
      </c>
      <c r="J198" s="22">
        <v>0</v>
      </c>
      <c r="K198" s="22">
        <v>2</v>
      </c>
      <c r="L198" s="22">
        <v>2</v>
      </c>
      <c r="M198" s="21">
        <f>L198*100/K198</f>
        <v>100</v>
      </c>
      <c r="N198" s="99"/>
      <c r="O198" s="97"/>
      <c r="P198" s="14"/>
    </row>
    <row r="199" spans="2:16" ht="136.5" customHeight="1" x14ac:dyDescent="0.25">
      <c r="B199" s="95"/>
      <c r="C199" s="82"/>
      <c r="D199" s="84"/>
      <c r="E199" s="84"/>
      <c r="F199" s="84"/>
      <c r="G199" s="86"/>
      <c r="H199" s="20" t="s">
        <v>217</v>
      </c>
      <c r="I199" s="22">
        <v>0</v>
      </c>
      <c r="J199" s="22">
        <v>0</v>
      </c>
      <c r="K199" s="22">
        <v>0</v>
      </c>
      <c r="L199" s="22">
        <v>0</v>
      </c>
      <c r="M199" s="21" t="s">
        <v>134</v>
      </c>
      <c r="N199" s="99"/>
      <c r="O199" s="97"/>
      <c r="P199" s="14"/>
    </row>
    <row r="200" spans="2:16" ht="115.5" customHeight="1" x14ac:dyDescent="0.25">
      <c r="B200" s="95"/>
      <c r="C200" s="82"/>
      <c r="D200" s="84"/>
      <c r="E200" s="84"/>
      <c r="F200" s="84"/>
      <c r="G200" s="86"/>
      <c r="H200" s="20" t="s">
        <v>219</v>
      </c>
      <c r="I200" s="22">
        <v>0</v>
      </c>
      <c r="J200" s="22">
        <v>0</v>
      </c>
      <c r="K200" s="22">
        <v>3</v>
      </c>
      <c r="L200" s="22">
        <v>3</v>
      </c>
      <c r="M200" s="21">
        <f>L200*100/K200</f>
        <v>100</v>
      </c>
      <c r="N200" s="99"/>
      <c r="O200" s="97"/>
      <c r="P200" s="14"/>
    </row>
    <row r="201" spans="2:16" ht="28.5" customHeight="1" x14ac:dyDescent="0.25">
      <c r="B201" s="95"/>
      <c r="C201" s="82"/>
      <c r="D201" s="84"/>
      <c r="E201" s="84"/>
      <c r="F201" s="84"/>
      <c r="G201" s="86"/>
      <c r="H201" s="20" t="s">
        <v>326</v>
      </c>
      <c r="I201" s="22">
        <v>0</v>
      </c>
      <c r="J201" s="22">
        <v>0</v>
      </c>
      <c r="K201" s="22">
        <v>573</v>
      </c>
      <c r="L201" s="22">
        <v>677</v>
      </c>
      <c r="M201" s="21">
        <f>L201*100/K201</f>
        <v>118.15008726003491</v>
      </c>
      <c r="N201" s="99"/>
      <c r="O201" s="97"/>
      <c r="P201" s="14"/>
    </row>
    <row r="202" spans="2:16" ht="90.75" customHeight="1" x14ac:dyDescent="0.25">
      <c r="B202" s="96"/>
      <c r="C202" s="83"/>
      <c r="D202" s="85"/>
      <c r="E202" s="85"/>
      <c r="F202" s="85"/>
      <c r="G202" s="87"/>
      <c r="H202" s="20" t="s">
        <v>327</v>
      </c>
      <c r="I202" s="22">
        <v>0</v>
      </c>
      <c r="J202" s="22">
        <v>0</v>
      </c>
      <c r="K202" s="22">
        <v>100</v>
      </c>
      <c r="L202" s="22">
        <v>100</v>
      </c>
      <c r="M202" s="21">
        <f>L202*100/K202</f>
        <v>100</v>
      </c>
      <c r="N202" s="100"/>
      <c r="O202" s="98"/>
      <c r="P202" s="14"/>
    </row>
    <row r="203" spans="2:16" ht="60" customHeight="1" x14ac:dyDescent="0.25">
      <c r="B203" s="48" t="s">
        <v>175</v>
      </c>
      <c r="C203" s="48" t="s">
        <v>162</v>
      </c>
      <c r="D203" s="77">
        <v>351687.6</v>
      </c>
      <c r="E203" s="77">
        <v>283574.59999999998</v>
      </c>
      <c r="F203" s="54">
        <f t="shared" si="10"/>
        <v>80.632527277049292</v>
      </c>
      <c r="G203" s="54">
        <v>0</v>
      </c>
      <c r="H203" s="20" t="s">
        <v>128</v>
      </c>
      <c r="I203" s="21">
        <v>82</v>
      </c>
      <c r="J203" s="22">
        <v>92.3</v>
      </c>
      <c r="K203" s="21">
        <v>89</v>
      </c>
      <c r="L203" s="22">
        <v>86.7</v>
      </c>
      <c r="M203" s="21">
        <f>L203*100/K203</f>
        <v>97.415730337078656</v>
      </c>
      <c r="N203" s="72" t="s">
        <v>269</v>
      </c>
      <c r="O203" s="73" t="s">
        <v>334</v>
      </c>
      <c r="P203" s="14">
        <v>2</v>
      </c>
    </row>
    <row r="204" spans="2:16" ht="67.5" customHeight="1" x14ac:dyDescent="0.25">
      <c r="B204" s="49"/>
      <c r="C204" s="51"/>
      <c r="D204" s="49"/>
      <c r="E204" s="49"/>
      <c r="F204" s="49"/>
      <c r="G204" s="49"/>
      <c r="H204" s="20" t="s">
        <v>129</v>
      </c>
      <c r="I204" s="21">
        <v>100</v>
      </c>
      <c r="J204" s="21">
        <v>100</v>
      </c>
      <c r="K204" s="21">
        <v>100</v>
      </c>
      <c r="L204" s="21">
        <v>100</v>
      </c>
      <c r="M204" s="21">
        <f>L204*100/K204</f>
        <v>100</v>
      </c>
      <c r="N204" s="72"/>
      <c r="O204" s="73"/>
      <c r="P204" s="14"/>
    </row>
    <row r="205" spans="2:16" ht="70.5" customHeight="1" x14ac:dyDescent="0.25">
      <c r="B205" s="49"/>
      <c r="C205" s="51"/>
      <c r="D205" s="49"/>
      <c r="E205" s="49"/>
      <c r="F205" s="49"/>
      <c r="G205" s="49"/>
      <c r="H205" s="20" t="s">
        <v>130</v>
      </c>
      <c r="I205" s="21">
        <v>100</v>
      </c>
      <c r="J205" s="22" t="s">
        <v>134</v>
      </c>
      <c r="K205" s="22" t="s">
        <v>134</v>
      </c>
      <c r="L205" s="22" t="s">
        <v>134</v>
      </c>
      <c r="M205" s="21" t="s">
        <v>134</v>
      </c>
      <c r="N205" s="72"/>
      <c r="O205" s="73"/>
      <c r="P205" s="14"/>
    </row>
    <row r="206" spans="2:16" ht="104.25" customHeight="1" x14ac:dyDescent="0.25">
      <c r="B206" s="49"/>
      <c r="C206" s="51"/>
      <c r="D206" s="49"/>
      <c r="E206" s="49"/>
      <c r="F206" s="49"/>
      <c r="G206" s="49"/>
      <c r="H206" s="20" t="s">
        <v>131</v>
      </c>
      <c r="I206" s="22">
        <v>71.8</v>
      </c>
      <c r="J206" s="22">
        <v>90.9</v>
      </c>
      <c r="K206" s="21">
        <v>93.2</v>
      </c>
      <c r="L206" s="21">
        <v>93.2</v>
      </c>
      <c r="M206" s="21">
        <f>L206*100/K206</f>
        <v>100</v>
      </c>
      <c r="N206" s="72"/>
      <c r="O206" s="73"/>
      <c r="P206" s="14"/>
    </row>
    <row r="207" spans="2:16" ht="105.75" customHeight="1" x14ac:dyDescent="0.25">
      <c r="B207" s="49"/>
      <c r="C207" s="51"/>
      <c r="D207" s="49"/>
      <c r="E207" s="49"/>
      <c r="F207" s="49"/>
      <c r="G207" s="49"/>
      <c r="H207" s="20" t="s">
        <v>132</v>
      </c>
      <c r="I207" s="22">
        <v>11.3</v>
      </c>
      <c r="J207" s="22" t="s">
        <v>134</v>
      </c>
      <c r="K207" s="22" t="s">
        <v>134</v>
      </c>
      <c r="L207" s="22" t="s">
        <v>134</v>
      </c>
      <c r="M207" s="21" t="s">
        <v>134</v>
      </c>
      <c r="N207" s="72"/>
      <c r="O207" s="73"/>
      <c r="P207" s="14"/>
    </row>
    <row r="208" spans="2:16" ht="61.5" customHeight="1" x14ac:dyDescent="0.25">
      <c r="B208" s="50"/>
      <c r="C208" s="52"/>
      <c r="D208" s="50"/>
      <c r="E208" s="50"/>
      <c r="F208" s="50"/>
      <c r="G208" s="50"/>
      <c r="H208" s="20" t="s">
        <v>202</v>
      </c>
      <c r="I208" s="21">
        <v>100</v>
      </c>
      <c r="J208" s="22" t="s">
        <v>134</v>
      </c>
      <c r="K208" s="22" t="s">
        <v>134</v>
      </c>
      <c r="L208" s="22" t="s">
        <v>134</v>
      </c>
      <c r="M208" s="21" t="s">
        <v>134</v>
      </c>
      <c r="N208" s="72"/>
      <c r="O208" s="73"/>
      <c r="P208" s="14"/>
    </row>
    <row r="209" spans="2:16" ht="45" customHeight="1" x14ac:dyDescent="0.25">
      <c r="B209" s="78" t="s">
        <v>211</v>
      </c>
      <c r="C209" s="48" t="s">
        <v>213</v>
      </c>
      <c r="D209" s="53">
        <v>291995.78000000003</v>
      </c>
      <c r="E209" s="53">
        <v>213831.29</v>
      </c>
      <c r="F209" s="54">
        <f>E209/D209*100</f>
        <v>73.230952173349891</v>
      </c>
      <c r="G209" s="54">
        <v>50</v>
      </c>
      <c r="H209" s="20" t="s">
        <v>220</v>
      </c>
      <c r="I209" s="22" t="s">
        <v>134</v>
      </c>
      <c r="J209" s="21">
        <v>70</v>
      </c>
      <c r="K209" s="21">
        <v>73</v>
      </c>
      <c r="L209" s="21">
        <v>73</v>
      </c>
      <c r="M209" s="21">
        <f>L209*100/K209</f>
        <v>100</v>
      </c>
      <c r="N209" s="55" t="s">
        <v>244</v>
      </c>
      <c r="O209" s="58" t="s">
        <v>266</v>
      </c>
      <c r="P209" s="14"/>
    </row>
    <row r="210" spans="2:16" ht="48.75" customHeight="1" x14ac:dyDescent="0.25">
      <c r="B210" s="79"/>
      <c r="C210" s="51"/>
      <c r="D210" s="49"/>
      <c r="E210" s="49"/>
      <c r="F210" s="67"/>
      <c r="G210" s="49"/>
      <c r="H210" s="20" t="s">
        <v>221</v>
      </c>
      <c r="I210" s="22" t="s">
        <v>134</v>
      </c>
      <c r="J210" s="21">
        <v>19</v>
      </c>
      <c r="K210" s="21">
        <v>25</v>
      </c>
      <c r="L210" s="21">
        <v>25</v>
      </c>
      <c r="M210" s="21">
        <f>L210*100/K210</f>
        <v>100</v>
      </c>
      <c r="N210" s="56"/>
      <c r="O210" s="59"/>
      <c r="P210" s="14"/>
    </row>
    <row r="211" spans="2:16" ht="66" customHeight="1" x14ac:dyDescent="0.25">
      <c r="B211" s="79"/>
      <c r="C211" s="51"/>
      <c r="D211" s="49"/>
      <c r="E211" s="49"/>
      <c r="F211" s="67"/>
      <c r="G211" s="49"/>
      <c r="H211" s="20" t="s">
        <v>222</v>
      </c>
      <c r="I211" s="22" t="s">
        <v>134</v>
      </c>
      <c r="J211" s="21">
        <v>20</v>
      </c>
      <c r="K211" s="21">
        <v>40</v>
      </c>
      <c r="L211" s="21">
        <v>40</v>
      </c>
      <c r="M211" s="21">
        <f>L211*100/K211</f>
        <v>100</v>
      </c>
      <c r="N211" s="56"/>
      <c r="O211" s="59"/>
      <c r="P211" s="14"/>
    </row>
    <row r="212" spans="2:16" ht="64.5" x14ac:dyDescent="0.25">
      <c r="B212" s="80"/>
      <c r="C212" s="52"/>
      <c r="D212" s="50"/>
      <c r="E212" s="50"/>
      <c r="F212" s="81"/>
      <c r="G212" s="50"/>
      <c r="H212" s="20" t="s">
        <v>223</v>
      </c>
      <c r="I212" s="22" t="s">
        <v>134</v>
      </c>
      <c r="J212" s="21">
        <v>100</v>
      </c>
      <c r="K212" s="21">
        <v>100</v>
      </c>
      <c r="L212" s="21">
        <v>100</v>
      </c>
      <c r="M212" s="21">
        <f t="shared" ref="M212:M213" si="16">J212/K212*100</f>
        <v>100</v>
      </c>
      <c r="N212" s="57"/>
      <c r="O212" s="60"/>
      <c r="P212" s="14"/>
    </row>
    <row r="213" spans="2:16" ht="45.75" customHeight="1" x14ac:dyDescent="0.25">
      <c r="B213" s="78" t="s">
        <v>214</v>
      </c>
      <c r="C213" s="48" t="s">
        <v>341</v>
      </c>
      <c r="D213" s="53">
        <v>166096.70000000001</v>
      </c>
      <c r="E213" s="53">
        <v>150112.1</v>
      </c>
      <c r="F213" s="54">
        <f>E213/D213*100</f>
        <v>90.376328969810956</v>
      </c>
      <c r="G213" s="54">
        <v>66.7</v>
      </c>
      <c r="H213" s="20" t="s">
        <v>224</v>
      </c>
      <c r="I213" s="22">
        <v>0</v>
      </c>
      <c r="J213" s="21">
        <v>100</v>
      </c>
      <c r="K213" s="21">
        <v>100</v>
      </c>
      <c r="L213" s="21">
        <v>100</v>
      </c>
      <c r="M213" s="21">
        <f t="shared" si="16"/>
        <v>100</v>
      </c>
      <c r="N213" s="55" t="s">
        <v>340</v>
      </c>
      <c r="O213" s="58" t="s">
        <v>268</v>
      </c>
      <c r="P213" s="14"/>
    </row>
    <row r="214" spans="2:16" ht="168.75" customHeight="1" x14ac:dyDescent="0.25">
      <c r="B214" s="79"/>
      <c r="C214" s="51"/>
      <c r="D214" s="49"/>
      <c r="E214" s="49"/>
      <c r="F214" s="67"/>
      <c r="G214" s="49"/>
      <c r="H214" s="20" t="s">
        <v>229</v>
      </c>
      <c r="I214" s="22">
        <v>0</v>
      </c>
      <c r="J214" s="22">
        <v>1032</v>
      </c>
      <c r="K214" s="22">
        <v>255</v>
      </c>
      <c r="L214" s="22">
        <v>1242</v>
      </c>
      <c r="M214" s="21">
        <f>L214*100/K214</f>
        <v>487.05882352941177</v>
      </c>
      <c r="N214" s="49"/>
      <c r="O214" s="59"/>
      <c r="P214" s="14"/>
    </row>
    <row r="215" spans="2:16" ht="39" x14ac:dyDescent="0.25">
      <c r="B215" s="79"/>
      <c r="C215" s="51"/>
      <c r="D215" s="49"/>
      <c r="E215" s="49"/>
      <c r="F215" s="67"/>
      <c r="G215" s="49"/>
      <c r="H215" s="20" t="s">
        <v>230</v>
      </c>
      <c r="I215" s="24" t="s">
        <v>252</v>
      </c>
      <c r="J215" s="22">
        <v>5</v>
      </c>
      <c r="K215" s="24" t="s">
        <v>267</v>
      </c>
      <c r="L215" s="24">
        <v>5</v>
      </c>
      <c r="M215" s="21">
        <v>100</v>
      </c>
      <c r="N215" s="49"/>
      <c r="O215" s="59"/>
      <c r="P215" s="14"/>
    </row>
    <row r="216" spans="2:16" ht="128.25" customHeight="1" x14ac:dyDescent="0.25">
      <c r="B216" s="79"/>
      <c r="C216" s="51"/>
      <c r="D216" s="49"/>
      <c r="E216" s="49"/>
      <c r="F216" s="67"/>
      <c r="G216" s="49"/>
      <c r="H216" s="20" t="s">
        <v>231</v>
      </c>
      <c r="I216" s="24" t="s">
        <v>251</v>
      </c>
      <c r="J216" s="22">
        <v>100</v>
      </c>
      <c r="K216" s="22">
        <v>100</v>
      </c>
      <c r="L216" s="22">
        <v>100</v>
      </c>
      <c r="M216" s="21">
        <f>J216/K216*100</f>
        <v>100</v>
      </c>
      <c r="N216" s="49"/>
      <c r="O216" s="59"/>
      <c r="P216" s="14"/>
    </row>
    <row r="217" spans="2:16" ht="144" customHeight="1" x14ac:dyDescent="0.25">
      <c r="B217" s="79"/>
      <c r="C217" s="51"/>
      <c r="D217" s="49"/>
      <c r="E217" s="49"/>
      <c r="F217" s="67"/>
      <c r="G217" s="49"/>
      <c r="H217" s="20" t="s">
        <v>225</v>
      </c>
      <c r="I217" s="24" t="s">
        <v>251</v>
      </c>
      <c r="J217" s="22">
        <v>100</v>
      </c>
      <c r="K217" s="22">
        <v>100</v>
      </c>
      <c r="L217" s="22">
        <v>100</v>
      </c>
      <c r="M217" s="21">
        <f>J217/K217*100</f>
        <v>100</v>
      </c>
      <c r="N217" s="49"/>
      <c r="O217" s="59"/>
      <c r="P217" s="14"/>
    </row>
    <row r="218" spans="2:16" ht="93.75" customHeight="1" x14ac:dyDescent="0.25">
      <c r="B218" s="79"/>
      <c r="C218" s="51"/>
      <c r="D218" s="49"/>
      <c r="E218" s="49"/>
      <c r="F218" s="67"/>
      <c r="G218" s="49"/>
      <c r="H218" s="20" t="s">
        <v>228</v>
      </c>
      <c r="I218" s="24" t="s">
        <v>250</v>
      </c>
      <c r="J218" s="22">
        <v>40</v>
      </c>
      <c r="K218" s="22">
        <v>52</v>
      </c>
      <c r="L218" s="22">
        <v>52</v>
      </c>
      <c r="M218" s="21">
        <f>L218*100/K218</f>
        <v>100</v>
      </c>
      <c r="N218" s="49"/>
      <c r="O218" s="59"/>
      <c r="P218" s="14"/>
    </row>
    <row r="219" spans="2:16" ht="51.75" x14ac:dyDescent="0.25">
      <c r="B219" s="79"/>
      <c r="C219" s="51"/>
      <c r="D219" s="49"/>
      <c r="E219" s="49"/>
      <c r="F219" s="67"/>
      <c r="G219" s="49"/>
      <c r="H219" s="20" t="s">
        <v>226</v>
      </c>
      <c r="I219" s="22">
        <v>0</v>
      </c>
      <c r="J219" s="22">
        <v>200</v>
      </c>
      <c r="K219" s="22">
        <v>200</v>
      </c>
      <c r="L219" s="22">
        <v>200</v>
      </c>
      <c r="M219" s="21">
        <f>J219/K219*100</f>
        <v>100</v>
      </c>
      <c r="N219" s="49"/>
      <c r="O219" s="59"/>
      <c r="P219" s="14"/>
    </row>
    <row r="220" spans="2:16" ht="108" customHeight="1" x14ac:dyDescent="0.25">
      <c r="B220" s="80"/>
      <c r="C220" s="52"/>
      <c r="D220" s="50"/>
      <c r="E220" s="50"/>
      <c r="F220" s="81"/>
      <c r="G220" s="50"/>
      <c r="H220" s="20" t="s">
        <v>227</v>
      </c>
      <c r="I220" s="24" t="s">
        <v>249</v>
      </c>
      <c r="J220" s="22">
        <v>9820</v>
      </c>
      <c r="K220" s="22">
        <v>6676</v>
      </c>
      <c r="L220" s="22">
        <v>7077</v>
      </c>
      <c r="M220" s="21">
        <f>L220*100/K220</f>
        <v>106.00659077291792</v>
      </c>
      <c r="N220" s="50"/>
      <c r="O220" s="60"/>
      <c r="P220" s="14"/>
    </row>
    <row r="221" spans="2:16" x14ac:dyDescent="0.25">
      <c r="B221" s="4"/>
      <c r="C221" s="9"/>
      <c r="D221" s="4"/>
      <c r="E221" s="4"/>
      <c r="F221" s="4"/>
      <c r="G221" s="10"/>
      <c r="H221" s="13"/>
      <c r="I221" s="4"/>
      <c r="J221" s="4"/>
      <c r="K221" s="4"/>
      <c r="L221" s="4"/>
      <c r="M221" s="4"/>
      <c r="N221" s="4"/>
      <c r="O221" s="12"/>
    </row>
    <row r="222" spans="2:16" x14ac:dyDescent="0.25">
      <c r="B222" s="4"/>
      <c r="C222" s="9"/>
      <c r="D222" s="4"/>
      <c r="E222" s="4"/>
      <c r="F222" s="4"/>
      <c r="G222" s="10"/>
      <c r="H222" s="13"/>
      <c r="I222" s="4"/>
      <c r="J222" s="4"/>
      <c r="K222" s="4"/>
      <c r="L222" s="4"/>
      <c r="M222" s="4"/>
      <c r="N222" s="4"/>
      <c r="O222" s="12"/>
    </row>
    <row r="223" spans="2:16" x14ac:dyDescent="0.25">
      <c r="B223" s="4"/>
      <c r="C223" s="9"/>
      <c r="D223" s="4"/>
      <c r="E223" s="4"/>
      <c r="F223" s="4"/>
      <c r="G223" s="10"/>
      <c r="H223" s="11"/>
      <c r="I223" s="4"/>
      <c r="J223" s="4"/>
      <c r="K223" s="4"/>
      <c r="L223" s="4"/>
      <c r="M223" s="4"/>
      <c r="N223" s="4"/>
      <c r="O223" s="12"/>
    </row>
    <row r="225" spans="2:15" s="5" customFormat="1" ht="42" customHeight="1" x14ac:dyDescent="0.3">
      <c r="B225" s="88" t="s">
        <v>330</v>
      </c>
      <c r="C225" s="88"/>
      <c r="D225" s="88"/>
      <c r="E225" s="89"/>
      <c r="F225" s="89"/>
      <c r="G225" s="89"/>
      <c r="H225" s="8"/>
      <c r="O225" s="6" t="s">
        <v>331</v>
      </c>
    </row>
  </sheetData>
  <mergeCells count="192">
    <mergeCell ref="B190:B202"/>
    <mergeCell ref="O190:O202"/>
    <mergeCell ref="N190:N202"/>
    <mergeCell ref="D54:D74"/>
    <mergeCell ref="F44:F53"/>
    <mergeCell ref="G44:G53"/>
    <mergeCell ref="F95:F110"/>
    <mergeCell ref="G95:G110"/>
    <mergeCell ref="N95:N110"/>
    <mergeCell ref="O95:O110"/>
    <mergeCell ref="N85:N89"/>
    <mergeCell ref="O85:O89"/>
    <mergeCell ref="I66:M66"/>
    <mergeCell ref="H75:H76"/>
    <mergeCell ref="F92:F94"/>
    <mergeCell ref="G92:G94"/>
    <mergeCell ref="L75:L76"/>
    <mergeCell ref="F75:F84"/>
    <mergeCell ref="G75:G84"/>
    <mergeCell ref="N75:N84"/>
    <mergeCell ref="O75:O84"/>
    <mergeCell ref="D122:D132"/>
    <mergeCell ref="E122:E132"/>
    <mergeCell ref="F122:F132"/>
    <mergeCell ref="G122:G132"/>
    <mergeCell ref="O90:O91"/>
    <mergeCell ref="N92:N94"/>
    <mergeCell ref="O92:O94"/>
    <mergeCell ref="D75:D84"/>
    <mergeCell ref="N171:N184"/>
    <mergeCell ref="O171:O184"/>
    <mergeCell ref="B2:O3"/>
    <mergeCell ref="D4:F4"/>
    <mergeCell ref="I4:M4"/>
    <mergeCell ref="K5:M5"/>
    <mergeCell ref="G4:G6"/>
    <mergeCell ref="J5:J6"/>
    <mergeCell ref="B4:B6"/>
    <mergeCell ref="N4:N6"/>
    <mergeCell ref="O4:O6"/>
    <mergeCell ref="H4:H6"/>
    <mergeCell ref="F5:F6"/>
    <mergeCell ref="E5:E6"/>
    <mergeCell ref="D5:D6"/>
    <mergeCell ref="C4:C6"/>
    <mergeCell ref="I5:I6"/>
    <mergeCell ref="N7:N19"/>
    <mergeCell ref="O7:O19"/>
    <mergeCell ref="N111:N121"/>
    <mergeCell ref="O111:O121"/>
    <mergeCell ref="N122:N132"/>
    <mergeCell ref="O122:O132"/>
    <mergeCell ref="N90:N91"/>
    <mergeCell ref="N146:N153"/>
    <mergeCell ref="O146:O153"/>
    <mergeCell ref="N133:N145"/>
    <mergeCell ref="O133:O145"/>
    <mergeCell ref="B225:G225"/>
    <mergeCell ref="C7:C19"/>
    <mergeCell ref="B7:B19"/>
    <mergeCell ref="B32:B43"/>
    <mergeCell ref="C32:C43"/>
    <mergeCell ref="B44:B53"/>
    <mergeCell ref="C44:C53"/>
    <mergeCell ref="B203:B208"/>
    <mergeCell ref="C203:C208"/>
    <mergeCell ref="B185:B189"/>
    <mergeCell ref="C111:C121"/>
    <mergeCell ref="B111:B121"/>
    <mergeCell ref="B92:B94"/>
    <mergeCell ref="C92:C94"/>
    <mergeCell ref="B146:B153"/>
    <mergeCell ref="B20:B30"/>
    <mergeCell ref="C20:C30"/>
    <mergeCell ref="F7:F19"/>
    <mergeCell ref="G7:G19"/>
    <mergeCell ref="F32:F43"/>
    <mergeCell ref="G32:G43"/>
    <mergeCell ref="G111:G121"/>
    <mergeCell ref="E44:E53"/>
    <mergeCell ref="C146:C153"/>
    <mergeCell ref="B122:B132"/>
    <mergeCell ref="C122:C132"/>
    <mergeCell ref="D7:D19"/>
    <mergeCell ref="E7:E19"/>
    <mergeCell ref="B90:B91"/>
    <mergeCell ref="C90:C91"/>
    <mergeCell ref="B85:B89"/>
    <mergeCell ref="C85:C89"/>
    <mergeCell ref="D92:D94"/>
    <mergeCell ref="E92:E94"/>
    <mergeCell ref="B95:B110"/>
    <mergeCell ref="C95:C110"/>
    <mergeCell ref="D95:D110"/>
    <mergeCell ref="E95:E110"/>
    <mergeCell ref="D32:D43"/>
    <mergeCell ref="E32:E43"/>
    <mergeCell ref="D44:D53"/>
    <mergeCell ref="B54:B74"/>
    <mergeCell ref="C54:C74"/>
    <mergeCell ref="B75:B84"/>
    <mergeCell ref="C75:C84"/>
    <mergeCell ref="E54:E74"/>
    <mergeCell ref="E75:E84"/>
    <mergeCell ref="B213:B220"/>
    <mergeCell ref="C213:C220"/>
    <mergeCell ref="D213:D220"/>
    <mergeCell ref="E213:E220"/>
    <mergeCell ref="F213:F220"/>
    <mergeCell ref="G213:G220"/>
    <mergeCell ref="F171:F184"/>
    <mergeCell ref="G171:G184"/>
    <mergeCell ref="D171:D184"/>
    <mergeCell ref="E171:E184"/>
    <mergeCell ref="B209:B212"/>
    <mergeCell ref="C209:C212"/>
    <mergeCell ref="D209:D212"/>
    <mergeCell ref="E209:E212"/>
    <mergeCell ref="F209:F212"/>
    <mergeCell ref="G209:G212"/>
    <mergeCell ref="C185:C189"/>
    <mergeCell ref="B171:B184"/>
    <mergeCell ref="C171:C184"/>
    <mergeCell ref="C190:C202"/>
    <mergeCell ref="D190:D202"/>
    <mergeCell ref="E190:E202"/>
    <mergeCell ref="F190:F202"/>
    <mergeCell ref="G190:G202"/>
    <mergeCell ref="N209:N212"/>
    <mergeCell ref="N213:N220"/>
    <mergeCell ref="O209:O212"/>
    <mergeCell ref="O213:O220"/>
    <mergeCell ref="D185:D189"/>
    <mergeCell ref="E185:E189"/>
    <mergeCell ref="F185:F189"/>
    <mergeCell ref="G185:G189"/>
    <mergeCell ref="D203:D208"/>
    <mergeCell ref="E203:E208"/>
    <mergeCell ref="F203:F208"/>
    <mergeCell ref="G203:G208"/>
    <mergeCell ref="N185:N189"/>
    <mergeCell ref="O185:O189"/>
    <mergeCell ref="N203:N208"/>
    <mergeCell ref="O203:O208"/>
    <mergeCell ref="I173:M173"/>
    <mergeCell ref="D20:D30"/>
    <mergeCell ref="E20:E30"/>
    <mergeCell ref="F20:F30"/>
    <mergeCell ref="G20:G30"/>
    <mergeCell ref="N20:N30"/>
    <mergeCell ref="O20:O30"/>
    <mergeCell ref="D85:D89"/>
    <mergeCell ref="E85:E89"/>
    <mergeCell ref="F85:F89"/>
    <mergeCell ref="G85:G89"/>
    <mergeCell ref="N32:N43"/>
    <mergeCell ref="O32:O43"/>
    <mergeCell ref="N44:N53"/>
    <mergeCell ref="O44:O53"/>
    <mergeCell ref="I75:I76"/>
    <mergeCell ref="K75:K76"/>
    <mergeCell ref="M75:M76"/>
    <mergeCell ref="J75:J76"/>
    <mergeCell ref="F146:F153"/>
    <mergeCell ref="G146:G153"/>
    <mergeCell ref="D111:D121"/>
    <mergeCell ref="E111:E121"/>
    <mergeCell ref="F111:F121"/>
    <mergeCell ref="B133:B145"/>
    <mergeCell ref="C133:C145"/>
    <mergeCell ref="D133:D145"/>
    <mergeCell ref="E133:E145"/>
    <mergeCell ref="F133:F145"/>
    <mergeCell ref="G133:G145"/>
    <mergeCell ref="N154:N170"/>
    <mergeCell ref="O154:O170"/>
    <mergeCell ref="F54:F74"/>
    <mergeCell ref="G54:G74"/>
    <mergeCell ref="N54:N74"/>
    <mergeCell ref="O54:O74"/>
    <mergeCell ref="D90:D91"/>
    <mergeCell ref="E90:E91"/>
    <mergeCell ref="F90:F91"/>
    <mergeCell ref="G90:G91"/>
    <mergeCell ref="D146:D153"/>
    <mergeCell ref="E146:E153"/>
    <mergeCell ref="B154:B170"/>
    <mergeCell ref="C154:C170"/>
    <mergeCell ref="D154:D170"/>
    <mergeCell ref="E154:E170"/>
    <mergeCell ref="F154:F170"/>
    <mergeCell ref="G154:G170"/>
  </mergeCells>
  <printOptions horizontalCentered="1" verticalCentered="1"/>
  <pageMargins left="0.27559055118110237" right="0.31496062992125984" top="0.39370078740157483" bottom="0.39370078740157483" header="0" footer="0"/>
  <pageSetup paperSize="9" scale="56" fitToHeight="0" orientation="landscape" r:id="rId1"/>
  <headerFooter differentFirst="1" scaleWithDoc="0" alignWithMargins="0"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Лист1!OLE_LINK1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zuravlevaov</dc:creator>
  <cp:lastModifiedBy>Гончарова Юлия Сергеевна</cp:lastModifiedBy>
  <cp:lastPrinted>2024-04-05T07:17:36Z</cp:lastPrinted>
  <dcterms:created xsi:type="dcterms:W3CDTF">2018-03-02T06:03:05Z</dcterms:created>
  <dcterms:modified xsi:type="dcterms:W3CDTF">2024-04-05T07:17:42Z</dcterms:modified>
</cp:coreProperties>
</file>